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Items for HB Website\"/>
    </mc:Choice>
  </mc:AlternateContent>
  <xr:revisionPtr revIDLastSave="0" documentId="8_{21AE357D-C36C-4295-A0D3-00EF696B3B68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 Sheet" sheetId="3" state="hidden" r:id="rId1"/>
    <sheet name="Overall" sheetId="4" r:id="rId2"/>
    <sheet name="Data" sheetId="5" state="hidden" r:id="rId3"/>
    <sheet name="Detail &amp; Comparison" sheetId="6" r:id="rId4"/>
  </sheets>
  <externalReferences>
    <externalReference r:id="rId5"/>
  </externalReferences>
  <definedNames>
    <definedName name="_xlnm.Print_Area" localSheetId="3">'Detail &amp; Comparison'!$A$1:$V$48</definedName>
    <definedName name="_xlnm.Print_Area" localSheetId="1">Overall!$A$1:$H$54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6" l="1"/>
  <c r="AL86" i="5"/>
  <c r="AI86" i="5"/>
  <c r="AF86" i="5"/>
  <c r="AC86" i="5"/>
  <c r="Z86" i="5"/>
  <c r="W86" i="5"/>
  <c r="T86" i="5"/>
  <c r="Q86" i="5"/>
  <c r="N86" i="5"/>
  <c r="K86" i="5"/>
  <c r="H86" i="5"/>
  <c r="E86" i="5"/>
  <c r="AL85" i="5"/>
  <c r="AI85" i="5"/>
  <c r="AF85" i="5"/>
  <c r="AC85" i="5"/>
  <c r="Z85" i="5"/>
  <c r="W85" i="5"/>
  <c r="T85" i="5"/>
  <c r="Q85" i="5"/>
  <c r="N85" i="5"/>
  <c r="K85" i="5"/>
  <c r="H85" i="5"/>
  <c r="E85" i="5"/>
  <c r="AL84" i="5"/>
  <c r="AI84" i="5"/>
  <c r="AF84" i="5"/>
  <c r="AC84" i="5"/>
  <c r="Z84" i="5"/>
  <c r="W84" i="5"/>
  <c r="T84" i="5"/>
  <c r="Q84" i="5"/>
  <c r="N84" i="5"/>
  <c r="K84" i="5"/>
  <c r="H84" i="5"/>
  <c r="E84" i="5"/>
  <c r="AL83" i="5"/>
  <c r="AI83" i="5"/>
  <c r="AF83" i="5"/>
  <c r="AC83" i="5"/>
  <c r="Z83" i="5"/>
  <c r="W83" i="5"/>
  <c r="T83" i="5"/>
  <c r="Q83" i="5"/>
  <c r="N83" i="5"/>
  <c r="K83" i="5"/>
  <c r="H83" i="5"/>
  <c r="E83" i="5"/>
  <c r="AL82" i="5"/>
  <c r="AI82" i="5"/>
  <c r="AF82" i="5"/>
  <c r="AC82" i="5"/>
  <c r="Z82" i="5"/>
  <c r="W82" i="5"/>
  <c r="T82" i="5"/>
  <c r="Q82" i="5"/>
  <c r="N82" i="5"/>
  <c r="K82" i="5"/>
  <c r="H82" i="5"/>
  <c r="E82" i="5"/>
  <c r="AL81" i="5"/>
  <c r="AI81" i="5"/>
  <c r="AF81" i="5"/>
  <c r="AC81" i="5"/>
  <c r="Z81" i="5"/>
  <c r="W81" i="5"/>
  <c r="T81" i="5"/>
  <c r="Q81" i="5"/>
  <c r="N81" i="5"/>
  <c r="K81" i="5"/>
  <c r="H81" i="5"/>
  <c r="E81" i="5"/>
  <c r="AL80" i="5"/>
  <c r="AI80" i="5"/>
  <c r="AF80" i="5"/>
  <c r="AC80" i="5"/>
  <c r="Z80" i="5"/>
  <c r="W80" i="5"/>
  <c r="T80" i="5"/>
  <c r="Q80" i="5"/>
  <c r="F14" i="6" s="1"/>
  <c r="H14" i="6" s="1"/>
  <c r="N80" i="5"/>
  <c r="K80" i="5"/>
  <c r="H80" i="5"/>
  <c r="E80" i="5"/>
  <c r="AL79" i="5"/>
  <c r="AI79" i="5"/>
  <c r="AF79" i="5"/>
  <c r="AC79" i="5"/>
  <c r="Z79" i="5"/>
  <c r="W79" i="5"/>
  <c r="T79" i="5"/>
  <c r="Q79" i="5"/>
  <c r="N79" i="5"/>
  <c r="K79" i="5"/>
  <c r="H79" i="5"/>
  <c r="E79" i="5"/>
  <c r="AL78" i="5"/>
  <c r="AI78" i="5"/>
  <c r="AF78" i="5"/>
  <c r="AC78" i="5"/>
  <c r="Z78" i="5"/>
  <c r="W78" i="5"/>
  <c r="T78" i="5"/>
  <c r="Q78" i="5"/>
  <c r="N78" i="5"/>
  <c r="K78" i="5"/>
  <c r="H78" i="5"/>
  <c r="E78" i="5"/>
  <c r="AL77" i="5"/>
  <c r="AI77" i="5"/>
  <c r="AF77" i="5"/>
  <c r="AC77" i="5"/>
  <c r="Z77" i="5"/>
  <c r="W77" i="5"/>
  <c r="T77" i="5"/>
  <c r="Q77" i="5"/>
  <c r="N77" i="5"/>
  <c r="K77" i="5"/>
  <c r="H77" i="5"/>
  <c r="E77" i="5"/>
  <c r="AL76" i="5"/>
  <c r="AI76" i="5"/>
  <c r="AF76" i="5"/>
  <c r="AC76" i="5"/>
  <c r="Z76" i="5"/>
  <c r="W76" i="5"/>
  <c r="T76" i="5"/>
  <c r="Q76" i="5"/>
  <c r="N76" i="5"/>
  <c r="K76" i="5"/>
  <c r="H76" i="5"/>
  <c r="E76" i="5"/>
  <c r="AL75" i="5"/>
  <c r="AI75" i="5"/>
  <c r="AF75" i="5"/>
  <c r="AC75" i="5"/>
  <c r="Z75" i="5"/>
  <c r="W75" i="5"/>
  <c r="T75" i="5"/>
  <c r="Q75" i="5"/>
  <c r="N75" i="5"/>
  <c r="K75" i="5"/>
  <c r="H75" i="5"/>
  <c r="E75" i="5"/>
  <c r="AL74" i="5"/>
  <c r="AI74" i="5"/>
  <c r="AF74" i="5"/>
  <c r="AC74" i="5"/>
  <c r="Z74" i="5"/>
  <c r="W74" i="5"/>
  <c r="T74" i="5"/>
  <c r="Q74" i="5"/>
  <c r="N74" i="5"/>
  <c r="K74" i="5"/>
  <c r="H74" i="5"/>
  <c r="E74" i="5"/>
  <c r="AL73" i="5"/>
  <c r="AI73" i="5"/>
  <c r="AF73" i="5"/>
  <c r="AC73" i="5"/>
  <c r="Z73" i="5"/>
  <c r="W73" i="5"/>
  <c r="T73" i="5"/>
  <c r="Q73" i="5"/>
  <c r="N73" i="5"/>
  <c r="K73" i="5"/>
  <c r="H73" i="5"/>
  <c r="E73" i="5"/>
  <c r="AL72" i="5"/>
  <c r="AI72" i="5"/>
  <c r="AF72" i="5"/>
  <c r="AC72" i="5"/>
  <c r="Z72" i="5"/>
  <c r="W72" i="5"/>
  <c r="T72" i="5"/>
  <c r="Q72" i="5"/>
  <c r="N72" i="5"/>
  <c r="K72" i="5"/>
  <c r="H72" i="5"/>
  <c r="E72" i="5"/>
  <c r="AL71" i="5"/>
  <c r="AI71" i="5"/>
  <c r="AF71" i="5"/>
  <c r="AC71" i="5"/>
  <c r="Z71" i="5"/>
  <c r="W71" i="5"/>
  <c r="T71" i="5"/>
  <c r="Q71" i="5"/>
  <c r="N71" i="5"/>
  <c r="K71" i="5"/>
  <c r="H71" i="5"/>
  <c r="E71" i="5"/>
  <c r="AL70" i="5"/>
  <c r="AI70" i="5"/>
  <c r="AF70" i="5"/>
  <c r="AC70" i="5"/>
  <c r="Z70" i="5"/>
  <c r="W70" i="5"/>
  <c r="T70" i="5"/>
  <c r="Q70" i="5"/>
  <c r="N70" i="5"/>
  <c r="K70" i="5"/>
  <c r="H70" i="5"/>
  <c r="E70" i="5"/>
  <c r="AL69" i="5"/>
  <c r="AI69" i="5"/>
  <c r="AF69" i="5"/>
  <c r="AC69" i="5"/>
  <c r="Z69" i="5"/>
  <c r="W69" i="5"/>
  <c r="T69" i="5"/>
  <c r="Q69" i="5"/>
  <c r="N69" i="5"/>
  <c r="K69" i="5"/>
  <c r="H69" i="5"/>
  <c r="E69" i="5"/>
  <c r="AL68" i="5"/>
  <c r="AI68" i="5"/>
  <c r="AF68" i="5"/>
  <c r="AC68" i="5"/>
  <c r="Z68" i="5"/>
  <c r="W68" i="5"/>
  <c r="T68" i="5"/>
  <c r="Q68" i="5"/>
  <c r="N68" i="5"/>
  <c r="K68" i="5"/>
  <c r="H68" i="5"/>
  <c r="E68" i="5"/>
  <c r="AL67" i="5"/>
  <c r="AI67" i="5"/>
  <c r="AF67" i="5"/>
  <c r="AC67" i="5"/>
  <c r="Z67" i="5"/>
  <c r="W67" i="5"/>
  <c r="T67" i="5"/>
  <c r="Q67" i="5"/>
  <c r="N67" i="5"/>
  <c r="K67" i="5"/>
  <c r="H67" i="5"/>
  <c r="E67" i="5"/>
  <c r="AL66" i="5"/>
  <c r="AI66" i="5"/>
  <c r="AF66" i="5"/>
  <c r="AC66" i="5"/>
  <c r="Z66" i="5"/>
  <c r="W66" i="5"/>
  <c r="T66" i="5"/>
  <c r="Q66" i="5"/>
  <c r="N66" i="5"/>
  <c r="K66" i="5"/>
  <c r="H66" i="5"/>
  <c r="E66" i="5"/>
  <c r="AL65" i="5"/>
  <c r="AI65" i="5"/>
  <c r="AF65" i="5"/>
  <c r="AC65" i="5"/>
  <c r="Z65" i="5"/>
  <c r="W65" i="5"/>
  <c r="T65" i="5"/>
  <c r="Q65" i="5"/>
  <c r="N65" i="5"/>
  <c r="K65" i="5"/>
  <c r="H65" i="5"/>
  <c r="E65" i="5"/>
  <c r="AL64" i="5"/>
  <c r="AI64" i="5"/>
  <c r="AF64" i="5"/>
  <c r="AC64" i="5"/>
  <c r="Z64" i="5"/>
  <c r="W64" i="5"/>
  <c r="T64" i="5"/>
  <c r="Q64" i="5"/>
  <c r="N64" i="5"/>
  <c r="K64" i="5"/>
  <c r="H64" i="5"/>
  <c r="E64" i="5"/>
  <c r="AL63" i="5"/>
  <c r="AI63" i="5"/>
  <c r="AF63" i="5"/>
  <c r="AC63" i="5"/>
  <c r="Z63" i="5"/>
  <c r="W63" i="5"/>
  <c r="T63" i="5"/>
  <c r="Q63" i="5"/>
  <c r="N63" i="5"/>
  <c r="K63" i="5"/>
  <c r="H63" i="5"/>
  <c r="E63" i="5"/>
  <c r="AL62" i="5"/>
  <c r="AI62" i="5"/>
  <c r="AF62" i="5"/>
  <c r="AC62" i="5"/>
  <c r="Z62" i="5"/>
  <c r="W62" i="5"/>
  <c r="T62" i="5"/>
  <c r="Q62" i="5"/>
  <c r="N62" i="5"/>
  <c r="K62" i="5"/>
  <c r="H62" i="5"/>
  <c r="E62" i="5"/>
  <c r="AL61" i="5"/>
  <c r="AI61" i="5"/>
  <c r="AF61" i="5"/>
  <c r="AC61" i="5"/>
  <c r="Z61" i="5"/>
  <c r="W61" i="5"/>
  <c r="T61" i="5"/>
  <c r="Q61" i="5"/>
  <c r="N61" i="5"/>
  <c r="K61" i="5"/>
  <c r="H61" i="5"/>
  <c r="E61" i="5"/>
  <c r="AL60" i="5"/>
  <c r="AI60" i="5"/>
  <c r="AF60" i="5"/>
  <c r="AC60" i="5"/>
  <c r="Z60" i="5"/>
  <c r="W60" i="5"/>
  <c r="T60" i="5"/>
  <c r="Q60" i="5"/>
  <c r="N60" i="5"/>
  <c r="K60" i="5"/>
  <c r="H60" i="5"/>
  <c r="E60" i="5"/>
  <c r="AL59" i="5"/>
  <c r="AI59" i="5"/>
  <c r="AF59" i="5"/>
  <c r="AC59" i="5"/>
  <c r="Z59" i="5"/>
  <c r="W59" i="5"/>
  <c r="T59" i="5"/>
  <c r="Q59" i="5"/>
  <c r="N59" i="5"/>
  <c r="K59" i="5"/>
  <c r="H59" i="5"/>
  <c r="E59" i="5"/>
  <c r="AL58" i="5"/>
  <c r="AI58" i="5"/>
  <c r="AF58" i="5"/>
  <c r="AC58" i="5"/>
  <c r="Z58" i="5"/>
  <c r="W58" i="5"/>
  <c r="T58" i="5"/>
  <c r="Q58" i="5"/>
  <c r="N58" i="5"/>
  <c r="K58" i="5"/>
  <c r="H58" i="5"/>
  <c r="E58" i="5"/>
  <c r="AL57" i="5"/>
  <c r="AI57" i="5"/>
  <c r="AF57" i="5"/>
  <c r="AC57" i="5"/>
  <c r="Z57" i="5"/>
  <c r="W57" i="5"/>
  <c r="T57" i="5"/>
  <c r="Q57" i="5"/>
  <c r="N57" i="5"/>
  <c r="K57" i="5"/>
  <c r="H57" i="5"/>
  <c r="E57" i="5"/>
  <c r="AL56" i="5"/>
  <c r="AI56" i="5"/>
  <c r="AF56" i="5"/>
  <c r="AC56" i="5"/>
  <c r="Z56" i="5"/>
  <c r="W56" i="5"/>
  <c r="T56" i="5"/>
  <c r="Q56" i="5"/>
  <c r="N56" i="5"/>
  <c r="K56" i="5"/>
  <c r="H56" i="5"/>
  <c r="E56" i="5"/>
  <c r="AL55" i="5"/>
  <c r="AI55" i="5"/>
  <c r="AF55" i="5"/>
  <c r="AC55" i="5"/>
  <c r="Z55" i="5"/>
  <c r="W55" i="5"/>
  <c r="T55" i="5"/>
  <c r="Q55" i="5"/>
  <c r="N55" i="5"/>
  <c r="K55" i="5"/>
  <c r="H55" i="5"/>
  <c r="E55" i="5"/>
  <c r="AL54" i="5"/>
  <c r="AI54" i="5"/>
  <c r="AF54" i="5"/>
  <c r="AC54" i="5"/>
  <c r="Z54" i="5"/>
  <c r="W54" i="5"/>
  <c r="T54" i="5"/>
  <c r="Q54" i="5"/>
  <c r="N54" i="5"/>
  <c r="K54" i="5"/>
  <c r="H54" i="5"/>
  <c r="E54" i="5"/>
  <c r="AL53" i="5"/>
  <c r="AI53" i="5"/>
  <c r="AF53" i="5"/>
  <c r="AC53" i="5"/>
  <c r="Z53" i="5"/>
  <c r="W53" i="5"/>
  <c r="T53" i="5"/>
  <c r="Q53" i="5"/>
  <c r="N53" i="5"/>
  <c r="K53" i="5"/>
  <c r="H53" i="5"/>
  <c r="E53" i="5"/>
  <c r="AL52" i="5"/>
  <c r="AI52" i="5"/>
  <c r="AF52" i="5"/>
  <c r="AC52" i="5"/>
  <c r="Z52" i="5"/>
  <c r="W52" i="5"/>
  <c r="T52" i="5"/>
  <c r="Q52" i="5"/>
  <c r="N52" i="5"/>
  <c r="K52" i="5"/>
  <c r="H52" i="5"/>
  <c r="E52" i="5"/>
  <c r="AL51" i="5"/>
  <c r="AI51" i="5"/>
  <c r="AF51" i="5"/>
  <c r="AC51" i="5"/>
  <c r="Z51" i="5"/>
  <c r="W51" i="5"/>
  <c r="T51" i="5"/>
  <c r="Q51" i="5"/>
  <c r="N51" i="5"/>
  <c r="K51" i="5"/>
  <c r="H51" i="5"/>
  <c r="E51" i="5"/>
  <c r="AL50" i="5"/>
  <c r="AI50" i="5"/>
  <c r="AF50" i="5"/>
  <c r="AC50" i="5"/>
  <c r="Z50" i="5"/>
  <c r="W50" i="5"/>
  <c r="T50" i="5"/>
  <c r="Q50" i="5"/>
  <c r="N50" i="5"/>
  <c r="K50" i="5"/>
  <c r="H50" i="5"/>
  <c r="E50" i="5"/>
  <c r="AL49" i="5"/>
  <c r="AI49" i="5"/>
  <c r="AF49" i="5"/>
  <c r="AC49" i="5"/>
  <c r="Z49" i="5"/>
  <c r="W49" i="5"/>
  <c r="T49" i="5"/>
  <c r="Q49" i="5"/>
  <c r="N49" i="5"/>
  <c r="K49" i="5"/>
  <c r="H49" i="5"/>
  <c r="E49" i="5"/>
  <c r="AL48" i="5"/>
  <c r="AI48" i="5"/>
  <c r="AF48" i="5"/>
  <c r="AC48" i="5"/>
  <c r="Z48" i="5"/>
  <c r="W48" i="5"/>
  <c r="T48" i="5"/>
  <c r="Q48" i="5"/>
  <c r="N48" i="5"/>
  <c r="K48" i="5"/>
  <c r="H48" i="5"/>
  <c r="E48" i="5"/>
  <c r="AL47" i="5"/>
  <c r="AI47" i="5"/>
  <c r="AF47" i="5"/>
  <c r="AC47" i="5"/>
  <c r="Z47" i="5"/>
  <c r="W47" i="5"/>
  <c r="T47" i="5"/>
  <c r="Q47" i="5"/>
  <c r="N47" i="5"/>
  <c r="K47" i="5"/>
  <c r="H47" i="5"/>
  <c r="E47" i="5"/>
  <c r="AL46" i="5"/>
  <c r="AI46" i="5"/>
  <c r="AF46" i="5"/>
  <c r="AC46" i="5"/>
  <c r="Z46" i="5"/>
  <c r="W46" i="5"/>
  <c r="T46" i="5"/>
  <c r="Q46" i="5"/>
  <c r="N46" i="5"/>
  <c r="K46" i="5"/>
  <c r="H46" i="5"/>
  <c r="E46" i="5"/>
  <c r="AL45" i="5"/>
  <c r="AI45" i="5"/>
  <c r="AF45" i="5"/>
  <c r="AC45" i="5"/>
  <c r="Z45" i="5"/>
  <c r="W45" i="5"/>
  <c r="T45" i="5"/>
  <c r="Q45" i="5"/>
  <c r="N45" i="5"/>
  <c r="K45" i="5"/>
  <c r="H45" i="5"/>
  <c r="E45" i="5"/>
  <c r="AL44" i="5"/>
  <c r="AI44" i="5"/>
  <c r="AF44" i="5"/>
  <c r="AC44" i="5"/>
  <c r="Z44" i="5"/>
  <c r="W44" i="5"/>
  <c r="T44" i="5"/>
  <c r="Q44" i="5"/>
  <c r="N44" i="5"/>
  <c r="K44" i="5"/>
  <c r="H44" i="5"/>
  <c r="E44" i="5"/>
  <c r="AL43" i="5"/>
  <c r="AI43" i="5"/>
  <c r="AF43" i="5"/>
  <c r="AC43" i="5"/>
  <c r="Z43" i="5"/>
  <c r="W43" i="5"/>
  <c r="T43" i="5"/>
  <c r="Q43" i="5"/>
  <c r="N43" i="5"/>
  <c r="K43" i="5"/>
  <c r="H43" i="5"/>
  <c r="E43" i="5"/>
  <c r="AL42" i="5"/>
  <c r="AI42" i="5"/>
  <c r="AF42" i="5"/>
  <c r="AC42" i="5"/>
  <c r="Z42" i="5"/>
  <c r="W42" i="5"/>
  <c r="T42" i="5"/>
  <c r="Q42" i="5"/>
  <c r="N42" i="5"/>
  <c r="K42" i="5"/>
  <c r="H42" i="5"/>
  <c r="E42" i="5"/>
  <c r="AL41" i="5"/>
  <c r="AI41" i="5"/>
  <c r="AF41" i="5"/>
  <c r="AC41" i="5"/>
  <c r="Z41" i="5"/>
  <c r="W41" i="5"/>
  <c r="T41" i="5"/>
  <c r="Q41" i="5"/>
  <c r="N41" i="5"/>
  <c r="K41" i="5"/>
  <c r="H41" i="5"/>
  <c r="E41" i="5"/>
  <c r="AL40" i="5"/>
  <c r="AI40" i="5"/>
  <c r="AF40" i="5"/>
  <c r="AC40" i="5"/>
  <c r="Z40" i="5"/>
  <c r="W40" i="5"/>
  <c r="T40" i="5"/>
  <c r="Q40" i="5"/>
  <c r="N40" i="5"/>
  <c r="K40" i="5"/>
  <c r="H40" i="5"/>
  <c r="E40" i="5"/>
  <c r="AL39" i="5"/>
  <c r="AI39" i="5"/>
  <c r="AF39" i="5"/>
  <c r="AC39" i="5"/>
  <c r="Z39" i="5"/>
  <c r="W39" i="5"/>
  <c r="T39" i="5"/>
  <c r="Q39" i="5"/>
  <c r="N39" i="5"/>
  <c r="K39" i="5"/>
  <c r="H39" i="5"/>
  <c r="E39" i="5"/>
  <c r="AL38" i="5"/>
  <c r="AI38" i="5"/>
  <c r="AF38" i="5"/>
  <c r="AC38" i="5"/>
  <c r="Z38" i="5"/>
  <c r="W38" i="5"/>
  <c r="T38" i="5"/>
  <c r="Q38" i="5"/>
  <c r="N38" i="5"/>
  <c r="K38" i="5"/>
  <c r="H38" i="5"/>
  <c r="E38" i="5"/>
  <c r="AL37" i="5"/>
  <c r="AI37" i="5"/>
  <c r="AF37" i="5"/>
  <c r="AC37" i="5"/>
  <c r="Z37" i="5"/>
  <c r="W37" i="5"/>
  <c r="T37" i="5"/>
  <c r="Q37" i="5"/>
  <c r="N37" i="5"/>
  <c r="K37" i="5"/>
  <c r="H37" i="5"/>
  <c r="E37" i="5"/>
  <c r="AL36" i="5"/>
  <c r="AI36" i="5"/>
  <c r="AF36" i="5"/>
  <c r="AC36" i="5"/>
  <c r="Z36" i="5"/>
  <c r="W36" i="5"/>
  <c r="T36" i="5"/>
  <c r="Q36" i="5"/>
  <c r="N36" i="5"/>
  <c r="K36" i="5"/>
  <c r="H36" i="5"/>
  <c r="E36" i="5"/>
  <c r="AL35" i="5"/>
  <c r="AI35" i="5"/>
  <c r="AF35" i="5"/>
  <c r="AC35" i="5"/>
  <c r="Z35" i="5"/>
  <c r="W35" i="5"/>
  <c r="T35" i="5"/>
  <c r="Q35" i="5"/>
  <c r="N35" i="5"/>
  <c r="K35" i="5"/>
  <c r="H35" i="5"/>
  <c r="E35" i="5"/>
  <c r="AL34" i="5"/>
  <c r="AI34" i="5"/>
  <c r="AF34" i="5"/>
  <c r="AC34" i="5"/>
  <c r="Z34" i="5"/>
  <c r="W34" i="5"/>
  <c r="T34" i="5"/>
  <c r="Q34" i="5"/>
  <c r="N34" i="5"/>
  <c r="K34" i="5"/>
  <c r="H34" i="5"/>
  <c r="E34" i="5"/>
  <c r="AL33" i="5"/>
  <c r="AI33" i="5"/>
  <c r="AF33" i="5"/>
  <c r="AC33" i="5"/>
  <c r="Z33" i="5"/>
  <c r="W33" i="5"/>
  <c r="T33" i="5"/>
  <c r="Q33" i="5"/>
  <c r="N33" i="5"/>
  <c r="K33" i="5"/>
  <c r="H33" i="5"/>
  <c r="E33" i="5"/>
  <c r="AL32" i="5"/>
  <c r="AI32" i="5"/>
  <c r="AF32" i="5"/>
  <c r="AC32" i="5"/>
  <c r="Z32" i="5"/>
  <c r="W32" i="5"/>
  <c r="T32" i="5"/>
  <c r="Q32" i="5"/>
  <c r="N32" i="5"/>
  <c r="K32" i="5"/>
  <c r="H32" i="5"/>
  <c r="E32" i="5"/>
  <c r="AL31" i="5"/>
  <c r="AI31" i="5"/>
  <c r="AF31" i="5"/>
  <c r="AC31" i="5"/>
  <c r="Z31" i="5"/>
  <c r="W31" i="5"/>
  <c r="T31" i="5"/>
  <c r="Q31" i="5"/>
  <c r="N31" i="5"/>
  <c r="K31" i="5"/>
  <c r="H31" i="5"/>
  <c r="E31" i="5"/>
  <c r="AL30" i="5"/>
  <c r="AI30" i="5"/>
  <c r="AF30" i="5"/>
  <c r="AC30" i="5"/>
  <c r="Z30" i="5"/>
  <c r="W30" i="5"/>
  <c r="T30" i="5"/>
  <c r="Q30" i="5"/>
  <c r="N30" i="5"/>
  <c r="K30" i="5"/>
  <c r="H30" i="5"/>
  <c r="E30" i="5"/>
  <c r="AL29" i="5"/>
  <c r="AI29" i="5"/>
  <c r="AF29" i="5"/>
  <c r="AC29" i="5"/>
  <c r="Z29" i="5"/>
  <c r="W29" i="5"/>
  <c r="T29" i="5"/>
  <c r="Q29" i="5"/>
  <c r="N29" i="5"/>
  <c r="K29" i="5"/>
  <c r="H29" i="5"/>
  <c r="E29" i="5"/>
  <c r="AL28" i="5"/>
  <c r="AI28" i="5"/>
  <c r="AF28" i="5"/>
  <c r="AC28" i="5"/>
  <c r="Z28" i="5"/>
  <c r="W28" i="5"/>
  <c r="T28" i="5"/>
  <c r="Q28" i="5"/>
  <c r="N28" i="5"/>
  <c r="K28" i="5"/>
  <c r="H28" i="5"/>
  <c r="E28" i="5"/>
  <c r="AL27" i="5"/>
  <c r="AI27" i="5"/>
  <c r="AF27" i="5"/>
  <c r="AC27" i="5"/>
  <c r="Z27" i="5"/>
  <c r="W27" i="5"/>
  <c r="T27" i="5"/>
  <c r="Q27" i="5"/>
  <c r="N27" i="5"/>
  <c r="K27" i="5"/>
  <c r="H27" i="5"/>
  <c r="E27" i="5"/>
  <c r="AL26" i="5"/>
  <c r="AI26" i="5"/>
  <c r="AF26" i="5"/>
  <c r="AC26" i="5"/>
  <c r="Z26" i="5"/>
  <c r="W26" i="5"/>
  <c r="T26" i="5"/>
  <c r="Q26" i="5"/>
  <c r="N26" i="5"/>
  <c r="K26" i="5"/>
  <c r="H26" i="5"/>
  <c r="E26" i="5"/>
  <c r="AL25" i="5"/>
  <c r="AI25" i="5"/>
  <c r="AF25" i="5"/>
  <c r="AC25" i="5"/>
  <c r="Z25" i="5"/>
  <c r="W25" i="5"/>
  <c r="T25" i="5"/>
  <c r="Q25" i="5"/>
  <c r="N25" i="5"/>
  <c r="K25" i="5"/>
  <c r="H25" i="5"/>
  <c r="E25" i="5"/>
  <c r="AL24" i="5"/>
  <c r="AI24" i="5"/>
  <c r="AF24" i="5"/>
  <c r="AC24" i="5"/>
  <c r="Z24" i="5"/>
  <c r="W24" i="5"/>
  <c r="T24" i="5"/>
  <c r="Q24" i="5"/>
  <c r="N24" i="5"/>
  <c r="K24" i="5"/>
  <c r="H24" i="5"/>
  <c r="E24" i="5"/>
  <c r="AL23" i="5"/>
  <c r="AI23" i="5"/>
  <c r="AF23" i="5"/>
  <c r="AC23" i="5"/>
  <c r="Z23" i="5"/>
  <c r="W23" i="5"/>
  <c r="T23" i="5"/>
  <c r="Q23" i="5"/>
  <c r="N23" i="5"/>
  <c r="K23" i="5"/>
  <c r="H23" i="5"/>
  <c r="E23" i="5"/>
  <c r="AL22" i="5"/>
  <c r="AI22" i="5"/>
  <c r="AF22" i="5"/>
  <c r="AC22" i="5"/>
  <c r="Z22" i="5"/>
  <c r="W22" i="5"/>
  <c r="T22" i="5"/>
  <c r="Q22" i="5"/>
  <c r="N22" i="5"/>
  <c r="K22" i="5"/>
  <c r="H22" i="5"/>
  <c r="E22" i="5"/>
  <c r="AL21" i="5"/>
  <c r="AI21" i="5"/>
  <c r="AF21" i="5"/>
  <c r="AC21" i="5"/>
  <c r="Z21" i="5"/>
  <c r="W21" i="5"/>
  <c r="T21" i="5"/>
  <c r="Q21" i="5"/>
  <c r="N21" i="5"/>
  <c r="K21" i="5"/>
  <c r="H21" i="5"/>
  <c r="E21" i="5"/>
  <c r="AL20" i="5"/>
  <c r="AI20" i="5"/>
  <c r="AF20" i="5"/>
  <c r="AC20" i="5"/>
  <c r="Z20" i="5"/>
  <c r="W20" i="5"/>
  <c r="T20" i="5"/>
  <c r="Q20" i="5"/>
  <c r="N20" i="5"/>
  <c r="K20" i="5"/>
  <c r="H20" i="5"/>
  <c r="E20" i="5"/>
  <c r="AL19" i="5"/>
  <c r="AI19" i="5"/>
  <c r="AF19" i="5"/>
  <c r="AC19" i="5"/>
  <c r="Z19" i="5"/>
  <c r="W19" i="5"/>
  <c r="T19" i="5"/>
  <c r="Q19" i="5"/>
  <c r="N19" i="5"/>
  <c r="K19" i="5"/>
  <c r="H19" i="5"/>
  <c r="E19" i="5"/>
  <c r="AL18" i="5"/>
  <c r="AI18" i="5"/>
  <c r="AF18" i="5"/>
  <c r="AC18" i="5"/>
  <c r="Z18" i="5"/>
  <c r="W18" i="5"/>
  <c r="T18" i="5"/>
  <c r="Q18" i="5"/>
  <c r="N18" i="5"/>
  <c r="K18" i="5"/>
  <c r="H18" i="5"/>
  <c r="E18" i="5"/>
  <c r="AL17" i="5"/>
  <c r="AI17" i="5"/>
  <c r="AF17" i="5"/>
  <c r="AC17" i="5"/>
  <c r="Z17" i="5"/>
  <c r="W17" i="5"/>
  <c r="T17" i="5"/>
  <c r="Q17" i="5"/>
  <c r="N17" i="5"/>
  <c r="K17" i="5"/>
  <c r="H17" i="5"/>
  <c r="E17" i="5"/>
  <c r="AL16" i="5"/>
  <c r="AI16" i="5"/>
  <c r="AF16" i="5"/>
  <c r="AC16" i="5"/>
  <c r="Z16" i="5"/>
  <c r="W16" i="5"/>
  <c r="T16" i="5"/>
  <c r="Q16" i="5"/>
  <c r="N16" i="5"/>
  <c r="K16" i="5"/>
  <c r="H16" i="5"/>
  <c r="E16" i="5"/>
  <c r="AL15" i="5"/>
  <c r="AI15" i="5"/>
  <c r="AF15" i="5"/>
  <c r="AC15" i="5"/>
  <c r="Z15" i="5"/>
  <c r="W15" i="5"/>
  <c r="T15" i="5"/>
  <c r="Q15" i="5"/>
  <c r="N15" i="5"/>
  <c r="K15" i="5"/>
  <c r="H15" i="5"/>
  <c r="E15" i="5"/>
  <c r="AL14" i="5"/>
  <c r="AI14" i="5"/>
  <c r="AF14" i="5"/>
  <c r="AC14" i="5"/>
  <c r="Z14" i="5"/>
  <c r="W14" i="5"/>
  <c r="T14" i="5"/>
  <c r="Q14" i="5"/>
  <c r="N14" i="5"/>
  <c r="K14" i="5"/>
  <c r="H14" i="5"/>
  <c r="E14" i="5"/>
  <c r="AL13" i="5"/>
  <c r="AI13" i="5"/>
  <c r="AF13" i="5"/>
  <c r="AC13" i="5"/>
  <c r="Z13" i="5"/>
  <c r="W13" i="5"/>
  <c r="T13" i="5"/>
  <c r="Q13" i="5"/>
  <c r="N13" i="5"/>
  <c r="K13" i="5"/>
  <c r="H13" i="5"/>
  <c r="E13" i="5"/>
  <c r="AL12" i="5"/>
  <c r="AI12" i="5"/>
  <c r="AF12" i="5"/>
  <c r="AC12" i="5"/>
  <c r="Z12" i="5"/>
  <c r="W12" i="5"/>
  <c r="T12" i="5"/>
  <c r="Q12" i="5"/>
  <c r="N12" i="5"/>
  <c r="K12" i="5"/>
  <c r="H12" i="5"/>
  <c r="E12" i="5"/>
  <c r="AL11" i="5"/>
  <c r="AI11" i="5"/>
  <c r="AF11" i="5"/>
  <c r="AC11" i="5"/>
  <c r="Z11" i="5"/>
  <c r="W11" i="5"/>
  <c r="T11" i="5"/>
  <c r="Q11" i="5"/>
  <c r="N11" i="5"/>
  <c r="K11" i="5"/>
  <c r="H11" i="5"/>
  <c r="E11" i="5"/>
  <c r="AL10" i="5"/>
  <c r="AI10" i="5"/>
  <c r="AF10" i="5"/>
  <c r="AC10" i="5"/>
  <c r="Z10" i="5"/>
  <c r="W10" i="5"/>
  <c r="T10" i="5"/>
  <c r="Q10" i="5"/>
  <c r="N10" i="5"/>
  <c r="K10" i="5"/>
  <c r="H10" i="5"/>
  <c r="E10" i="5"/>
  <c r="AL9" i="5"/>
  <c r="AI9" i="5"/>
  <c r="AF9" i="5"/>
  <c r="AC9" i="5"/>
  <c r="Z9" i="5"/>
  <c r="W9" i="5"/>
  <c r="T9" i="5"/>
  <c r="Q9" i="5"/>
  <c r="N9" i="5"/>
  <c r="K9" i="5"/>
  <c r="H9" i="5"/>
  <c r="E9" i="5"/>
  <c r="AL8" i="5"/>
  <c r="AI8" i="5"/>
  <c r="AF8" i="5"/>
  <c r="AC8" i="5"/>
  <c r="Z8" i="5"/>
  <c r="W8" i="5"/>
  <c r="T8" i="5"/>
  <c r="Q8" i="5"/>
  <c r="N8" i="5"/>
  <c r="K8" i="5"/>
  <c r="H8" i="5"/>
  <c r="E8" i="5"/>
  <c r="AL7" i="5"/>
  <c r="AI7" i="5"/>
  <c r="AF7" i="5"/>
  <c r="AC7" i="5"/>
  <c r="Z7" i="5"/>
  <c r="W7" i="5"/>
  <c r="T7" i="5"/>
  <c r="Q7" i="5"/>
  <c r="N7" i="5"/>
  <c r="K7" i="5"/>
  <c r="H7" i="5"/>
  <c r="E7" i="5"/>
  <c r="GC86" i="3"/>
  <c r="GB86" i="3"/>
  <c r="GA86" i="3"/>
  <c r="FZ86" i="3"/>
  <c r="FY86" i="3"/>
  <c r="FX86" i="3"/>
  <c r="FW86" i="3"/>
  <c r="FV86" i="3"/>
  <c r="FU86" i="3"/>
  <c r="FT86" i="3"/>
  <c r="FS86" i="3"/>
  <c r="FR86" i="3"/>
  <c r="FQ86" i="3"/>
  <c r="FP86" i="3"/>
  <c r="FO86" i="3"/>
  <c r="FN86" i="3"/>
  <c r="FM86" i="3"/>
  <c r="FL86" i="3"/>
  <c r="FK86" i="3"/>
  <c r="FJ86" i="3"/>
  <c r="FI86" i="3"/>
  <c r="FH86" i="3"/>
  <c r="FG86" i="3"/>
  <c r="FF86" i="3"/>
  <c r="FE86" i="3"/>
  <c r="FD86" i="3"/>
  <c r="FC86" i="3"/>
  <c r="FB86" i="3"/>
  <c r="FA86" i="3"/>
  <c r="EZ86" i="3"/>
  <c r="GC85" i="3"/>
  <c r="GB85" i="3"/>
  <c r="GA85" i="3"/>
  <c r="FZ85" i="3"/>
  <c r="FY85" i="3"/>
  <c r="FX85" i="3"/>
  <c r="FW85" i="3"/>
  <c r="FV85" i="3"/>
  <c r="FU85" i="3"/>
  <c r="FT85" i="3"/>
  <c r="FS85" i="3"/>
  <c r="FR85" i="3"/>
  <c r="FQ85" i="3"/>
  <c r="FP85" i="3"/>
  <c r="FO85" i="3"/>
  <c r="FN85" i="3"/>
  <c r="FM85" i="3"/>
  <c r="FL85" i="3"/>
  <c r="FK85" i="3"/>
  <c r="FJ85" i="3"/>
  <c r="FI85" i="3"/>
  <c r="FH85" i="3"/>
  <c r="FG85" i="3"/>
  <c r="FF85" i="3"/>
  <c r="FE85" i="3"/>
  <c r="FD85" i="3"/>
  <c r="FC85" i="3"/>
  <c r="FB85" i="3"/>
  <c r="FA85" i="3"/>
  <c r="EZ85" i="3"/>
  <c r="GC84" i="3"/>
  <c r="GB84" i="3"/>
  <c r="GA84" i="3"/>
  <c r="FZ84" i="3"/>
  <c r="FY84" i="3"/>
  <c r="FX84" i="3"/>
  <c r="FW84" i="3"/>
  <c r="FV84" i="3"/>
  <c r="FU84" i="3"/>
  <c r="FT84" i="3"/>
  <c r="FS84" i="3"/>
  <c r="FR84" i="3"/>
  <c r="FQ84" i="3"/>
  <c r="FP84" i="3"/>
  <c r="FO84" i="3"/>
  <c r="FN84" i="3"/>
  <c r="FM84" i="3"/>
  <c r="FL84" i="3"/>
  <c r="FK84" i="3"/>
  <c r="FJ84" i="3"/>
  <c r="FI84" i="3"/>
  <c r="FH84" i="3"/>
  <c r="FG84" i="3"/>
  <c r="FF84" i="3"/>
  <c r="FE84" i="3"/>
  <c r="FD84" i="3"/>
  <c r="FC84" i="3"/>
  <c r="FB84" i="3"/>
  <c r="FA84" i="3"/>
  <c r="EZ84" i="3"/>
  <c r="GC83" i="3"/>
  <c r="GB83" i="3"/>
  <c r="GA83" i="3"/>
  <c r="FZ83" i="3"/>
  <c r="FY83" i="3"/>
  <c r="FX83" i="3"/>
  <c r="FW83" i="3"/>
  <c r="FV83" i="3"/>
  <c r="FU83" i="3"/>
  <c r="FT83" i="3"/>
  <c r="FS83" i="3"/>
  <c r="FR83" i="3"/>
  <c r="FQ83" i="3"/>
  <c r="FP83" i="3"/>
  <c r="FO83" i="3"/>
  <c r="FN83" i="3"/>
  <c r="FM83" i="3"/>
  <c r="FL83" i="3"/>
  <c r="FK83" i="3"/>
  <c r="FJ83" i="3"/>
  <c r="FI83" i="3"/>
  <c r="FH83" i="3"/>
  <c r="FG83" i="3"/>
  <c r="FF83" i="3"/>
  <c r="FE83" i="3"/>
  <c r="FD83" i="3"/>
  <c r="FC83" i="3"/>
  <c r="FB83" i="3"/>
  <c r="FA83" i="3"/>
  <c r="EZ83" i="3"/>
  <c r="GC82" i="3"/>
  <c r="GB82" i="3"/>
  <c r="GA82" i="3"/>
  <c r="FZ82" i="3"/>
  <c r="FY82" i="3"/>
  <c r="FX82" i="3"/>
  <c r="FW82" i="3"/>
  <c r="FV82" i="3"/>
  <c r="FU82" i="3"/>
  <c r="FT82" i="3"/>
  <c r="FS82" i="3"/>
  <c r="FR82" i="3"/>
  <c r="FQ82" i="3"/>
  <c r="FP82" i="3"/>
  <c r="FO82" i="3"/>
  <c r="FN82" i="3"/>
  <c r="FM82" i="3"/>
  <c r="FL82" i="3"/>
  <c r="FK82" i="3"/>
  <c r="FJ82" i="3"/>
  <c r="FI82" i="3"/>
  <c r="FH82" i="3"/>
  <c r="FG82" i="3"/>
  <c r="FF82" i="3"/>
  <c r="FE82" i="3"/>
  <c r="FD82" i="3"/>
  <c r="FC82" i="3"/>
  <c r="FB82" i="3"/>
  <c r="FA82" i="3"/>
  <c r="EZ82" i="3"/>
  <c r="GC81" i="3"/>
  <c r="GB81" i="3"/>
  <c r="GA81" i="3"/>
  <c r="FZ81" i="3"/>
  <c r="FY81" i="3"/>
  <c r="FX81" i="3"/>
  <c r="FW81" i="3"/>
  <c r="FV81" i="3"/>
  <c r="FU81" i="3"/>
  <c r="FT81" i="3"/>
  <c r="FS81" i="3"/>
  <c r="FR81" i="3"/>
  <c r="FQ81" i="3"/>
  <c r="FP81" i="3"/>
  <c r="FO81" i="3"/>
  <c r="FN81" i="3"/>
  <c r="FM81" i="3"/>
  <c r="FL81" i="3"/>
  <c r="FK81" i="3"/>
  <c r="FJ81" i="3"/>
  <c r="FI81" i="3"/>
  <c r="FH81" i="3"/>
  <c r="FG81" i="3"/>
  <c r="FF81" i="3"/>
  <c r="FE81" i="3"/>
  <c r="FD81" i="3"/>
  <c r="FC81" i="3"/>
  <c r="FB81" i="3"/>
  <c r="FA81" i="3"/>
  <c r="EZ81" i="3"/>
  <c r="GC80" i="3"/>
  <c r="GB80" i="3"/>
  <c r="GA80" i="3"/>
  <c r="FZ80" i="3"/>
  <c r="FY80" i="3"/>
  <c r="FX80" i="3"/>
  <c r="FW80" i="3"/>
  <c r="FV80" i="3"/>
  <c r="FU80" i="3"/>
  <c r="FT80" i="3"/>
  <c r="FS80" i="3"/>
  <c r="FR80" i="3"/>
  <c r="FQ80" i="3"/>
  <c r="FP80" i="3"/>
  <c r="FO80" i="3"/>
  <c r="FN80" i="3"/>
  <c r="FM80" i="3"/>
  <c r="FL80" i="3"/>
  <c r="FK80" i="3"/>
  <c r="FJ80" i="3"/>
  <c r="FI80" i="3"/>
  <c r="FH80" i="3"/>
  <c r="FG80" i="3"/>
  <c r="FF80" i="3"/>
  <c r="FE80" i="3"/>
  <c r="FD80" i="3"/>
  <c r="FC80" i="3"/>
  <c r="FB80" i="3"/>
  <c r="FA80" i="3"/>
  <c r="EZ80" i="3"/>
  <c r="GC79" i="3"/>
  <c r="GB79" i="3"/>
  <c r="GA79" i="3"/>
  <c r="FZ79" i="3"/>
  <c r="FY79" i="3"/>
  <c r="FX79" i="3"/>
  <c r="FW79" i="3"/>
  <c r="FV79" i="3"/>
  <c r="FU79" i="3"/>
  <c r="FT79" i="3"/>
  <c r="FS79" i="3"/>
  <c r="FR79" i="3"/>
  <c r="FQ79" i="3"/>
  <c r="FP79" i="3"/>
  <c r="FO79" i="3"/>
  <c r="FN79" i="3"/>
  <c r="FM79" i="3"/>
  <c r="FL79" i="3"/>
  <c r="FK79" i="3"/>
  <c r="FJ79" i="3"/>
  <c r="FI79" i="3"/>
  <c r="FH79" i="3"/>
  <c r="FG79" i="3"/>
  <c r="FF79" i="3"/>
  <c r="FE79" i="3"/>
  <c r="FD79" i="3"/>
  <c r="FC79" i="3"/>
  <c r="FB79" i="3"/>
  <c r="FA79" i="3"/>
  <c r="EZ79" i="3"/>
  <c r="GC78" i="3"/>
  <c r="GB78" i="3"/>
  <c r="GA78" i="3"/>
  <c r="FZ78" i="3"/>
  <c r="FY78" i="3"/>
  <c r="FX78" i="3"/>
  <c r="FW78" i="3"/>
  <c r="FV78" i="3"/>
  <c r="FU78" i="3"/>
  <c r="FT78" i="3"/>
  <c r="FS78" i="3"/>
  <c r="FR78" i="3"/>
  <c r="FQ78" i="3"/>
  <c r="FP78" i="3"/>
  <c r="FO78" i="3"/>
  <c r="FN78" i="3"/>
  <c r="FM78" i="3"/>
  <c r="FL78" i="3"/>
  <c r="FK78" i="3"/>
  <c r="FJ78" i="3"/>
  <c r="FI78" i="3"/>
  <c r="FH78" i="3"/>
  <c r="FG78" i="3"/>
  <c r="FF78" i="3"/>
  <c r="FE78" i="3"/>
  <c r="FD78" i="3"/>
  <c r="FC78" i="3"/>
  <c r="FB78" i="3"/>
  <c r="FA78" i="3"/>
  <c r="EZ78" i="3"/>
  <c r="GC77" i="3"/>
  <c r="GB77" i="3"/>
  <c r="GA77" i="3"/>
  <c r="FZ77" i="3"/>
  <c r="FY77" i="3"/>
  <c r="FX77" i="3"/>
  <c r="FW77" i="3"/>
  <c r="FV77" i="3"/>
  <c r="FU77" i="3"/>
  <c r="FT77" i="3"/>
  <c r="FS77" i="3"/>
  <c r="FR77" i="3"/>
  <c r="FQ77" i="3"/>
  <c r="FP77" i="3"/>
  <c r="FO77" i="3"/>
  <c r="FN77" i="3"/>
  <c r="FM77" i="3"/>
  <c r="FL77" i="3"/>
  <c r="FK77" i="3"/>
  <c r="FJ77" i="3"/>
  <c r="FI77" i="3"/>
  <c r="FH77" i="3"/>
  <c r="FG77" i="3"/>
  <c r="FF77" i="3"/>
  <c r="FE77" i="3"/>
  <c r="FD77" i="3"/>
  <c r="FC77" i="3"/>
  <c r="FB77" i="3"/>
  <c r="FA77" i="3"/>
  <c r="EZ77" i="3"/>
  <c r="GC76" i="3"/>
  <c r="GB76" i="3"/>
  <c r="GA76" i="3"/>
  <c r="FZ76" i="3"/>
  <c r="FY76" i="3"/>
  <c r="FX76" i="3"/>
  <c r="FW76" i="3"/>
  <c r="FV76" i="3"/>
  <c r="FU76" i="3"/>
  <c r="FT76" i="3"/>
  <c r="FS76" i="3"/>
  <c r="FR76" i="3"/>
  <c r="FQ76" i="3"/>
  <c r="FP76" i="3"/>
  <c r="FO76" i="3"/>
  <c r="FN76" i="3"/>
  <c r="FM76" i="3"/>
  <c r="FL76" i="3"/>
  <c r="FK76" i="3"/>
  <c r="FJ76" i="3"/>
  <c r="FI76" i="3"/>
  <c r="FH76" i="3"/>
  <c r="FG76" i="3"/>
  <c r="FF76" i="3"/>
  <c r="FE76" i="3"/>
  <c r="FD76" i="3"/>
  <c r="FC76" i="3"/>
  <c r="FB76" i="3"/>
  <c r="FA76" i="3"/>
  <c r="EZ76" i="3"/>
  <c r="GC75" i="3"/>
  <c r="GB75" i="3"/>
  <c r="GA75" i="3"/>
  <c r="FZ75" i="3"/>
  <c r="FY75" i="3"/>
  <c r="FX75" i="3"/>
  <c r="FW75" i="3"/>
  <c r="FV75" i="3"/>
  <c r="FU75" i="3"/>
  <c r="FT75" i="3"/>
  <c r="FS75" i="3"/>
  <c r="FR75" i="3"/>
  <c r="FQ75" i="3"/>
  <c r="FP75" i="3"/>
  <c r="FO75" i="3"/>
  <c r="FN75" i="3"/>
  <c r="FM75" i="3"/>
  <c r="FL75" i="3"/>
  <c r="FK75" i="3"/>
  <c r="FJ75" i="3"/>
  <c r="FI75" i="3"/>
  <c r="FH75" i="3"/>
  <c r="FG75" i="3"/>
  <c r="FF75" i="3"/>
  <c r="FE75" i="3"/>
  <c r="FD75" i="3"/>
  <c r="FC75" i="3"/>
  <c r="FB75" i="3"/>
  <c r="FA75" i="3"/>
  <c r="EZ75" i="3"/>
  <c r="GC74" i="3"/>
  <c r="GB74" i="3"/>
  <c r="GA74" i="3"/>
  <c r="FZ74" i="3"/>
  <c r="FY74" i="3"/>
  <c r="FX74" i="3"/>
  <c r="FW74" i="3"/>
  <c r="FV74" i="3"/>
  <c r="FU74" i="3"/>
  <c r="FT74" i="3"/>
  <c r="FS74" i="3"/>
  <c r="FR74" i="3"/>
  <c r="FQ74" i="3"/>
  <c r="FP74" i="3"/>
  <c r="FO74" i="3"/>
  <c r="FN74" i="3"/>
  <c r="FM74" i="3"/>
  <c r="FL74" i="3"/>
  <c r="FK74" i="3"/>
  <c r="FJ74" i="3"/>
  <c r="FI74" i="3"/>
  <c r="FH74" i="3"/>
  <c r="FG74" i="3"/>
  <c r="FF74" i="3"/>
  <c r="FE74" i="3"/>
  <c r="FD74" i="3"/>
  <c r="FC74" i="3"/>
  <c r="FB74" i="3"/>
  <c r="FA74" i="3"/>
  <c r="EZ74" i="3"/>
  <c r="GC73" i="3"/>
  <c r="GB73" i="3"/>
  <c r="GA73" i="3"/>
  <c r="FZ73" i="3"/>
  <c r="FY73" i="3"/>
  <c r="FX73" i="3"/>
  <c r="FW73" i="3"/>
  <c r="FV73" i="3"/>
  <c r="FU73" i="3"/>
  <c r="FT73" i="3"/>
  <c r="FS73" i="3"/>
  <c r="FR73" i="3"/>
  <c r="FQ73" i="3"/>
  <c r="FP73" i="3"/>
  <c r="FO73" i="3"/>
  <c r="FN73" i="3"/>
  <c r="FM73" i="3"/>
  <c r="FL73" i="3"/>
  <c r="FK73" i="3"/>
  <c r="FJ73" i="3"/>
  <c r="FI73" i="3"/>
  <c r="FH73" i="3"/>
  <c r="FG73" i="3"/>
  <c r="FF73" i="3"/>
  <c r="FE73" i="3"/>
  <c r="FD73" i="3"/>
  <c r="FC73" i="3"/>
  <c r="FB73" i="3"/>
  <c r="FA73" i="3"/>
  <c r="EZ73" i="3"/>
  <c r="GC72" i="3"/>
  <c r="GB72" i="3"/>
  <c r="GA72" i="3"/>
  <c r="FZ72" i="3"/>
  <c r="FY72" i="3"/>
  <c r="FX72" i="3"/>
  <c r="FW72" i="3"/>
  <c r="FV72" i="3"/>
  <c r="FU72" i="3"/>
  <c r="FT72" i="3"/>
  <c r="FS72" i="3"/>
  <c r="FR72" i="3"/>
  <c r="FQ72" i="3"/>
  <c r="FP72" i="3"/>
  <c r="FO72" i="3"/>
  <c r="FN72" i="3"/>
  <c r="FM72" i="3"/>
  <c r="FL72" i="3"/>
  <c r="FK72" i="3"/>
  <c r="FJ72" i="3"/>
  <c r="FI72" i="3"/>
  <c r="FH72" i="3"/>
  <c r="FG72" i="3"/>
  <c r="FF72" i="3"/>
  <c r="FE72" i="3"/>
  <c r="FD72" i="3"/>
  <c r="FC72" i="3"/>
  <c r="FB72" i="3"/>
  <c r="FA72" i="3"/>
  <c r="EZ72" i="3"/>
  <c r="GC71" i="3"/>
  <c r="GB71" i="3"/>
  <c r="GA71" i="3"/>
  <c r="FZ71" i="3"/>
  <c r="FY71" i="3"/>
  <c r="FX71" i="3"/>
  <c r="FW71" i="3"/>
  <c r="FV71" i="3"/>
  <c r="FU71" i="3"/>
  <c r="FT71" i="3"/>
  <c r="FS71" i="3"/>
  <c r="FR71" i="3"/>
  <c r="FQ71" i="3"/>
  <c r="FP71" i="3"/>
  <c r="FO71" i="3"/>
  <c r="FN71" i="3"/>
  <c r="FM71" i="3"/>
  <c r="FL71" i="3"/>
  <c r="FK71" i="3"/>
  <c r="FJ71" i="3"/>
  <c r="FI71" i="3"/>
  <c r="FH71" i="3"/>
  <c r="FG71" i="3"/>
  <c r="FF71" i="3"/>
  <c r="FE71" i="3"/>
  <c r="FD71" i="3"/>
  <c r="FC71" i="3"/>
  <c r="FB71" i="3"/>
  <c r="FA71" i="3"/>
  <c r="EZ71" i="3"/>
  <c r="GC70" i="3"/>
  <c r="GB70" i="3"/>
  <c r="GA70" i="3"/>
  <c r="FZ70" i="3"/>
  <c r="FY70" i="3"/>
  <c r="FX70" i="3"/>
  <c r="FW70" i="3"/>
  <c r="FV70" i="3"/>
  <c r="FU70" i="3"/>
  <c r="FT70" i="3"/>
  <c r="FS70" i="3"/>
  <c r="FR70" i="3"/>
  <c r="FQ70" i="3"/>
  <c r="FP70" i="3"/>
  <c r="FO70" i="3"/>
  <c r="FN70" i="3"/>
  <c r="FM70" i="3"/>
  <c r="FL70" i="3"/>
  <c r="FK70" i="3"/>
  <c r="FJ70" i="3"/>
  <c r="FI70" i="3"/>
  <c r="FH70" i="3"/>
  <c r="FG70" i="3"/>
  <c r="FF70" i="3"/>
  <c r="FE70" i="3"/>
  <c r="FD70" i="3"/>
  <c r="FC70" i="3"/>
  <c r="FB70" i="3"/>
  <c r="FA70" i="3"/>
  <c r="EZ70" i="3"/>
  <c r="GC69" i="3"/>
  <c r="GB69" i="3"/>
  <c r="GA69" i="3"/>
  <c r="FZ69" i="3"/>
  <c r="FY69" i="3"/>
  <c r="FX69" i="3"/>
  <c r="FW69" i="3"/>
  <c r="FV69" i="3"/>
  <c r="FU69" i="3"/>
  <c r="FT69" i="3"/>
  <c r="FS69" i="3"/>
  <c r="FR69" i="3"/>
  <c r="FQ69" i="3"/>
  <c r="FP69" i="3"/>
  <c r="FO69" i="3"/>
  <c r="FN69" i="3"/>
  <c r="FM69" i="3"/>
  <c r="FL69" i="3"/>
  <c r="FK69" i="3"/>
  <c r="FJ69" i="3"/>
  <c r="FI69" i="3"/>
  <c r="FH69" i="3"/>
  <c r="FG69" i="3"/>
  <c r="FF69" i="3"/>
  <c r="FE69" i="3"/>
  <c r="FD69" i="3"/>
  <c r="FC69" i="3"/>
  <c r="FB69" i="3"/>
  <c r="FA69" i="3"/>
  <c r="EZ69" i="3"/>
  <c r="GC68" i="3"/>
  <c r="GB68" i="3"/>
  <c r="GA68" i="3"/>
  <c r="FZ68" i="3"/>
  <c r="FY68" i="3"/>
  <c r="FX68" i="3"/>
  <c r="FW68" i="3"/>
  <c r="FV68" i="3"/>
  <c r="FU68" i="3"/>
  <c r="FT68" i="3"/>
  <c r="FS68" i="3"/>
  <c r="FR68" i="3"/>
  <c r="FQ68" i="3"/>
  <c r="FP68" i="3"/>
  <c r="FO68" i="3"/>
  <c r="FN68" i="3"/>
  <c r="FM68" i="3"/>
  <c r="FL68" i="3"/>
  <c r="FK68" i="3"/>
  <c r="FJ68" i="3"/>
  <c r="FI68" i="3"/>
  <c r="FH68" i="3"/>
  <c r="FG68" i="3"/>
  <c r="FF68" i="3"/>
  <c r="FE68" i="3"/>
  <c r="FD68" i="3"/>
  <c r="FC68" i="3"/>
  <c r="FB68" i="3"/>
  <c r="FA68" i="3"/>
  <c r="EZ68" i="3"/>
  <c r="GC67" i="3"/>
  <c r="GB67" i="3"/>
  <c r="GA67" i="3"/>
  <c r="FZ67" i="3"/>
  <c r="FY67" i="3"/>
  <c r="FX67" i="3"/>
  <c r="FW67" i="3"/>
  <c r="FV67" i="3"/>
  <c r="FU67" i="3"/>
  <c r="FT67" i="3"/>
  <c r="FS67" i="3"/>
  <c r="FR67" i="3"/>
  <c r="FQ67" i="3"/>
  <c r="FP67" i="3"/>
  <c r="FO67" i="3"/>
  <c r="FN67" i="3"/>
  <c r="FM67" i="3"/>
  <c r="FL67" i="3"/>
  <c r="FK67" i="3"/>
  <c r="FJ67" i="3"/>
  <c r="FI67" i="3"/>
  <c r="FH67" i="3"/>
  <c r="FG67" i="3"/>
  <c r="FF67" i="3"/>
  <c r="FE67" i="3"/>
  <c r="FD67" i="3"/>
  <c r="FC67" i="3"/>
  <c r="FB67" i="3"/>
  <c r="FA67" i="3"/>
  <c r="EZ67" i="3"/>
  <c r="GC66" i="3"/>
  <c r="GB66" i="3"/>
  <c r="GA66" i="3"/>
  <c r="FZ66" i="3"/>
  <c r="FY66" i="3"/>
  <c r="FX66" i="3"/>
  <c r="FW66" i="3"/>
  <c r="FV66" i="3"/>
  <c r="FU66" i="3"/>
  <c r="FT66" i="3"/>
  <c r="FS66" i="3"/>
  <c r="FR66" i="3"/>
  <c r="FQ66" i="3"/>
  <c r="FP66" i="3"/>
  <c r="FO66" i="3"/>
  <c r="FN66" i="3"/>
  <c r="FM66" i="3"/>
  <c r="FL66" i="3"/>
  <c r="FK66" i="3"/>
  <c r="FJ66" i="3"/>
  <c r="FI66" i="3"/>
  <c r="FH66" i="3"/>
  <c r="FG66" i="3"/>
  <c r="FF66" i="3"/>
  <c r="FE66" i="3"/>
  <c r="FD66" i="3"/>
  <c r="FC66" i="3"/>
  <c r="FB66" i="3"/>
  <c r="FA66" i="3"/>
  <c r="EZ66" i="3"/>
  <c r="GC65" i="3"/>
  <c r="GB65" i="3"/>
  <c r="GA65" i="3"/>
  <c r="FZ65" i="3"/>
  <c r="FY65" i="3"/>
  <c r="FX65" i="3"/>
  <c r="FW65" i="3"/>
  <c r="FV65" i="3"/>
  <c r="FU65" i="3"/>
  <c r="FT65" i="3"/>
  <c r="FS65" i="3"/>
  <c r="FR65" i="3"/>
  <c r="FQ65" i="3"/>
  <c r="FP65" i="3"/>
  <c r="FO65" i="3"/>
  <c r="FN65" i="3"/>
  <c r="FM65" i="3"/>
  <c r="FL65" i="3"/>
  <c r="FK65" i="3"/>
  <c r="FJ65" i="3"/>
  <c r="FI65" i="3"/>
  <c r="FH65" i="3"/>
  <c r="FG65" i="3"/>
  <c r="FF65" i="3"/>
  <c r="FE65" i="3"/>
  <c r="FD65" i="3"/>
  <c r="FC65" i="3"/>
  <c r="FB65" i="3"/>
  <c r="FA65" i="3"/>
  <c r="EZ65" i="3"/>
  <c r="GC64" i="3"/>
  <c r="GB64" i="3"/>
  <c r="GA64" i="3"/>
  <c r="FZ64" i="3"/>
  <c r="FY64" i="3"/>
  <c r="FX64" i="3"/>
  <c r="FW64" i="3"/>
  <c r="FV64" i="3"/>
  <c r="FU64" i="3"/>
  <c r="FT64" i="3"/>
  <c r="FS64" i="3"/>
  <c r="FR64" i="3"/>
  <c r="FQ64" i="3"/>
  <c r="FP64" i="3"/>
  <c r="FO64" i="3"/>
  <c r="FN64" i="3"/>
  <c r="FM64" i="3"/>
  <c r="FL64" i="3"/>
  <c r="FK64" i="3"/>
  <c r="FJ64" i="3"/>
  <c r="FI64" i="3"/>
  <c r="FH64" i="3"/>
  <c r="FG64" i="3"/>
  <c r="FF64" i="3"/>
  <c r="FE64" i="3"/>
  <c r="FD64" i="3"/>
  <c r="FC64" i="3"/>
  <c r="FB64" i="3"/>
  <c r="FA64" i="3"/>
  <c r="EZ64" i="3"/>
  <c r="GC63" i="3"/>
  <c r="GB63" i="3"/>
  <c r="GA63" i="3"/>
  <c r="FZ63" i="3"/>
  <c r="FY63" i="3"/>
  <c r="FX63" i="3"/>
  <c r="FW63" i="3"/>
  <c r="FV63" i="3"/>
  <c r="FU63" i="3"/>
  <c r="FT63" i="3"/>
  <c r="FS63" i="3"/>
  <c r="FR63" i="3"/>
  <c r="FQ63" i="3"/>
  <c r="FP63" i="3"/>
  <c r="FO63" i="3"/>
  <c r="FN63" i="3"/>
  <c r="FM63" i="3"/>
  <c r="FL63" i="3"/>
  <c r="FK63" i="3"/>
  <c r="FJ63" i="3"/>
  <c r="FI63" i="3"/>
  <c r="FH63" i="3"/>
  <c r="FG63" i="3"/>
  <c r="FF63" i="3"/>
  <c r="FE63" i="3"/>
  <c r="FD63" i="3"/>
  <c r="FC63" i="3"/>
  <c r="FB63" i="3"/>
  <c r="FA63" i="3"/>
  <c r="EZ63" i="3"/>
  <c r="GC62" i="3"/>
  <c r="GB62" i="3"/>
  <c r="GA62" i="3"/>
  <c r="FZ62" i="3"/>
  <c r="FY62" i="3"/>
  <c r="FX62" i="3"/>
  <c r="FW62" i="3"/>
  <c r="FV62" i="3"/>
  <c r="FU62" i="3"/>
  <c r="FT62" i="3"/>
  <c r="FS62" i="3"/>
  <c r="FR62" i="3"/>
  <c r="FQ62" i="3"/>
  <c r="FP62" i="3"/>
  <c r="FO62" i="3"/>
  <c r="FN62" i="3"/>
  <c r="FM62" i="3"/>
  <c r="FL62" i="3"/>
  <c r="FK62" i="3"/>
  <c r="FJ62" i="3"/>
  <c r="FI62" i="3"/>
  <c r="FH62" i="3"/>
  <c r="FG62" i="3"/>
  <c r="FF62" i="3"/>
  <c r="FE62" i="3"/>
  <c r="FD62" i="3"/>
  <c r="FC62" i="3"/>
  <c r="FB62" i="3"/>
  <c r="FA62" i="3"/>
  <c r="EZ62" i="3"/>
  <c r="GC61" i="3"/>
  <c r="GB61" i="3"/>
  <c r="GA61" i="3"/>
  <c r="FZ61" i="3"/>
  <c r="FY61" i="3"/>
  <c r="FX61" i="3"/>
  <c r="FW61" i="3"/>
  <c r="FV61" i="3"/>
  <c r="FU61" i="3"/>
  <c r="FT61" i="3"/>
  <c r="FS61" i="3"/>
  <c r="FR61" i="3"/>
  <c r="FQ61" i="3"/>
  <c r="FP61" i="3"/>
  <c r="FO61" i="3"/>
  <c r="FN61" i="3"/>
  <c r="FM61" i="3"/>
  <c r="FL61" i="3"/>
  <c r="FK61" i="3"/>
  <c r="FJ61" i="3"/>
  <c r="FI61" i="3"/>
  <c r="FH61" i="3"/>
  <c r="FG61" i="3"/>
  <c r="FF61" i="3"/>
  <c r="FE61" i="3"/>
  <c r="FD61" i="3"/>
  <c r="FC61" i="3"/>
  <c r="FB61" i="3"/>
  <c r="FA61" i="3"/>
  <c r="EZ61" i="3"/>
  <c r="GC60" i="3"/>
  <c r="GB60" i="3"/>
  <c r="GA60" i="3"/>
  <c r="FZ60" i="3"/>
  <c r="FY60" i="3"/>
  <c r="FX60" i="3"/>
  <c r="FW60" i="3"/>
  <c r="FV60" i="3"/>
  <c r="FU60" i="3"/>
  <c r="FT60" i="3"/>
  <c r="FS60" i="3"/>
  <c r="FR60" i="3"/>
  <c r="FQ60" i="3"/>
  <c r="FP60" i="3"/>
  <c r="FO60" i="3"/>
  <c r="FN60" i="3"/>
  <c r="FM60" i="3"/>
  <c r="FL60" i="3"/>
  <c r="FK60" i="3"/>
  <c r="FJ60" i="3"/>
  <c r="FI60" i="3"/>
  <c r="FH60" i="3"/>
  <c r="FG60" i="3"/>
  <c r="FF60" i="3"/>
  <c r="FE60" i="3"/>
  <c r="FD60" i="3"/>
  <c r="FC60" i="3"/>
  <c r="FB60" i="3"/>
  <c r="FA60" i="3"/>
  <c r="EZ60" i="3"/>
  <c r="GC59" i="3"/>
  <c r="GB59" i="3"/>
  <c r="GA59" i="3"/>
  <c r="FZ59" i="3"/>
  <c r="FY59" i="3"/>
  <c r="FX59" i="3"/>
  <c r="FW59" i="3"/>
  <c r="FV59" i="3"/>
  <c r="FU59" i="3"/>
  <c r="FT59" i="3"/>
  <c r="FS59" i="3"/>
  <c r="FR59" i="3"/>
  <c r="FQ59" i="3"/>
  <c r="FP59" i="3"/>
  <c r="FO59" i="3"/>
  <c r="FN59" i="3"/>
  <c r="FM59" i="3"/>
  <c r="FL59" i="3"/>
  <c r="FK59" i="3"/>
  <c r="FJ59" i="3"/>
  <c r="FI59" i="3"/>
  <c r="FH59" i="3"/>
  <c r="FG59" i="3"/>
  <c r="FF59" i="3"/>
  <c r="FE59" i="3"/>
  <c r="FD59" i="3"/>
  <c r="FC59" i="3"/>
  <c r="FB59" i="3"/>
  <c r="FA59" i="3"/>
  <c r="EZ59" i="3"/>
  <c r="GC58" i="3"/>
  <c r="GB58" i="3"/>
  <c r="GA58" i="3"/>
  <c r="FZ58" i="3"/>
  <c r="FY58" i="3"/>
  <c r="FX58" i="3"/>
  <c r="FW58" i="3"/>
  <c r="FV58" i="3"/>
  <c r="FU58" i="3"/>
  <c r="FT58" i="3"/>
  <c r="FS58" i="3"/>
  <c r="FR58" i="3"/>
  <c r="FQ58" i="3"/>
  <c r="FP58" i="3"/>
  <c r="FO58" i="3"/>
  <c r="FN58" i="3"/>
  <c r="FM58" i="3"/>
  <c r="FL58" i="3"/>
  <c r="FK58" i="3"/>
  <c r="FJ58" i="3"/>
  <c r="FI58" i="3"/>
  <c r="FH58" i="3"/>
  <c r="FG58" i="3"/>
  <c r="FF58" i="3"/>
  <c r="FE58" i="3"/>
  <c r="FD58" i="3"/>
  <c r="FC58" i="3"/>
  <c r="FB58" i="3"/>
  <c r="FA58" i="3"/>
  <c r="EZ58" i="3"/>
  <c r="GC57" i="3"/>
  <c r="GB57" i="3"/>
  <c r="GA57" i="3"/>
  <c r="FZ57" i="3"/>
  <c r="FY57" i="3"/>
  <c r="FX57" i="3"/>
  <c r="FW57" i="3"/>
  <c r="FV57" i="3"/>
  <c r="FU57" i="3"/>
  <c r="FT57" i="3"/>
  <c r="FS57" i="3"/>
  <c r="FR57" i="3"/>
  <c r="FQ57" i="3"/>
  <c r="FP57" i="3"/>
  <c r="FO57" i="3"/>
  <c r="FN57" i="3"/>
  <c r="FM57" i="3"/>
  <c r="FL57" i="3"/>
  <c r="FK57" i="3"/>
  <c r="FJ57" i="3"/>
  <c r="FI57" i="3"/>
  <c r="FH57" i="3"/>
  <c r="FG57" i="3"/>
  <c r="FF57" i="3"/>
  <c r="FE57" i="3"/>
  <c r="FD57" i="3"/>
  <c r="FC57" i="3"/>
  <c r="FB57" i="3"/>
  <c r="FA57" i="3"/>
  <c r="EZ57" i="3"/>
  <c r="GC56" i="3"/>
  <c r="GB56" i="3"/>
  <c r="GA56" i="3"/>
  <c r="FZ56" i="3"/>
  <c r="FY56" i="3"/>
  <c r="FX56" i="3"/>
  <c r="FW56" i="3"/>
  <c r="FV56" i="3"/>
  <c r="FU56" i="3"/>
  <c r="FT56" i="3"/>
  <c r="FS56" i="3"/>
  <c r="FR56" i="3"/>
  <c r="FQ56" i="3"/>
  <c r="FP56" i="3"/>
  <c r="FO56" i="3"/>
  <c r="FN56" i="3"/>
  <c r="FM56" i="3"/>
  <c r="FL56" i="3"/>
  <c r="FK56" i="3"/>
  <c r="FJ56" i="3"/>
  <c r="FI56" i="3"/>
  <c r="FH56" i="3"/>
  <c r="FG56" i="3"/>
  <c r="FF56" i="3"/>
  <c r="FE56" i="3"/>
  <c r="FD56" i="3"/>
  <c r="FC56" i="3"/>
  <c r="FB56" i="3"/>
  <c r="FA56" i="3"/>
  <c r="EZ56" i="3"/>
  <c r="GC55" i="3"/>
  <c r="GB55" i="3"/>
  <c r="GA55" i="3"/>
  <c r="FZ55" i="3"/>
  <c r="FY55" i="3"/>
  <c r="FX55" i="3"/>
  <c r="FW55" i="3"/>
  <c r="FV55" i="3"/>
  <c r="FU55" i="3"/>
  <c r="FT55" i="3"/>
  <c r="FS55" i="3"/>
  <c r="FR55" i="3"/>
  <c r="FQ55" i="3"/>
  <c r="FP55" i="3"/>
  <c r="FO55" i="3"/>
  <c r="FN55" i="3"/>
  <c r="FM55" i="3"/>
  <c r="FL55" i="3"/>
  <c r="FK55" i="3"/>
  <c r="FJ55" i="3"/>
  <c r="FI55" i="3"/>
  <c r="FH55" i="3"/>
  <c r="FG55" i="3"/>
  <c r="FF55" i="3"/>
  <c r="FE55" i="3"/>
  <c r="FD55" i="3"/>
  <c r="FC55" i="3"/>
  <c r="FB55" i="3"/>
  <c r="FA55" i="3"/>
  <c r="EZ55" i="3"/>
  <c r="GC54" i="3"/>
  <c r="GB54" i="3"/>
  <c r="GA54" i="3"/>
  <c r="FZ54" i="3"/>
  <c r="FY54" i="3"/>
  <c r="FX54" i="3"/>
  <c r="FW54" i="3"/>
  <c r="FV54" i="3"/>
  <c r="FU54" i="3"/>
  <c r="FT54" i="3"/>
  <c r="FS54" i="3"/>
  <c r="FR54" i="3"/>
  <c r="FQ54" i="3"/>
  <c r="FP54" i="3"/>
  <c r="FO54" i="3"/>
  <c r="FN54" i="3"/>
  <c r="FM54" i="3"/>
  <c r="FL54" i="3"/>
  <c r="FK54" i="3"/>
  <c r="FJ54" i="3"/>
  <c r="FI54" i="3"/>
  <c r="FH54" i="3"/>
  <c r="FG54" i="3"/>
  <c r="FF54" i="3"/>
  <c r="FE54" i="3"/>
  <c r="FD54" i="3"/>
  <c r="FC54" i="3"/>
  <c r="FB54" i="3"/>
  <c r="FA54" i="3"/>
  <c r="EZ54" i="3"/>
  <c r="GC53" i="3"/>
  <c r="GB53" i="3"/>
  <c r="GA53" i="3"/>
  <c r="FZ53" i="3"/>
  <c r="FY53" i="3"/>
  <c r="FX53" i="3"/>
  <c r="FW53" i="3"/>
  <c r="FV53" i="3"/>
  <c r="FU53" i="3"/>
  <c r="FT53" i="3"/>
  <c r="FS53" i="3"/>
  <c r="FR53" i="3"/>
  <c r="FQ53" i="3"/>
  <c r="FP53" i="3"/>
  <c r="FO53" i="3"/>
  <c r="FN53" i="3"/>
  <c r="FM53" i="3"/>
  <c r="FL53" i="3"/>
  <c r="FK53" i="3"/>
  <c r="FJ53" i="3"/>
  <c r="FI53" i="3"/>
  <c r="FH53" i="3"/>
  <c r="FG53" i="3"/>
  <c r="FF53" i="3"/>
  <c r="FE53" i="3"/>
  <c r="FD53" i="3"/>
  <c r="FC53" i="3"/>
  <c r="FB53" i="3"/>
  <c r="FA53" i="3"/>
  <c r="EZ53" i="3"/>
  <c r="GC52" i="3"/>
  <c r="GB52" i="3"/>
  <c r="GA52" i="3"/>
  <c r="FZ52" i="3"/>
  <c r="FY52" i="3"/>
  <c r="FX52" i="3"/>
  <c r="FW52" i="3"/>
  <c r="FV52" i="3"/>
  <c r="FU52" i="3"/>
  <c r="FT52" i="3"/>
  <c r="FS52" i="3"/>
  <c r="FR52" i="3"/>
  <c r="FQ52" i="3"/>
  <c r="FP52" i="3"/>
  <c r="FO52" i="3"/>
  <c r="FN52" i="3"/>
  <c r="FM52" i="3"/>
  <c r="FL52" i="3"/>
  <c r="FK52" i="3"/>
  <c r="FJ52" i="3"/>
  <c r="FI52" i="3"/>
  <c r="FH52" i="3"/>
  <c r="FG52" i="3"/>
  <c r="FF52" i="3"/>
  <c r="FE52" i="3"/>
  <c r="FD52" i="3"/>
  <c r="FC52" i="3"/>
  <c r="FB52" i="3"/>
  <c r="FA52" i="3"/>
  <c r="EZ52" i="3"/>
  <c r="GC51" i="3"/>
  <c r="GB51" i="3"/>
  <c r="GA51" i="3"/>
  <c r="FZ51" i="3"/>
  <c r="FY51" i="3"/>
  <c r="FX51" i="3"/>
  <c r="FW51" i="3"/>
  <c r="FV51" i="3"/>
  <c r="FU51" i="3"/>
  <c r="FT51" i="3"/>
  <c r="FS51" i="3"/>
  <c r="FR51" i="3"/>
  <c r="FQ51" i="3"/>
  <c r="FP51" i="3"/>
  <c r="FO51" i="3"/>
  <c r="FN51" i="3"/>
  <c r="FM51" i="3"/>
  <c r="FL51" i="3"/>
  <c r="FK51" i="3"/>
  <c r="FJ51" i="3"/>
  <c r="FI51" i="3"/>
  <c r="FH51" i="3"/>
  <c r="FG51" i="3"/>
  <c r="FF51" i="3"/>
  <c r="FE51" i="3"/>
  <c r="FD51" i="3"/>
  <c r="FC51" i="3"/>
  <c r="FB51" i="3"/>
  <c r="FA51" i="3"/>
  <c r="EZ51" i="3"/>
  <c r="GC50" i="3"/>
  <c r="GB50" i="3"/>
  <c r="GA50" i="3"/>
  <c r="FZ50" i="3"/>
  <c r="FY50" i="3"/>
  <c r="FX50" i="3"/>
  <c r="FW50" i="3"/>
  <c r="FV50" i="3"/>
  <c r="FU50" i="3"/>
  <c r="FT50" i="3"/>
  <c r="FS50" i="3"/>
  <c r="FR50" i="3"/>
  <c r="FQ50" i="3"/>
  <c r="FP50" i="3"/>
  <c r="FO50" i="3"/>
  <c r="FN50" i="3"/>
  <c r="FM50" i="3"/>
  <c r="FL50" i="3"/>
  <c r="FK50" i="3"/>
  <c r="FJ50" i="3"/>
  <c r="FI50" i="3"/>
  <c r="FH50" i="3"/>
  <c r="FG50" i="3"/>
  <c r="FF50" i="3"/>
  <c r="FE50" i="3"/>
  <c r="FD50" i="3"/>
  <c r="FC50" i="3"/>
  <c r="FB50" i="3"/>
  <c r="FA50" i="3"/>
  <c r="EZ50" i="3"/>
  <c r="GC49" i="3"/>
  <c r="GB49" i="3"/>
  <c r="GA49" i="3"/>
  <c r="FZ49" i="3"/>
  <c r="FY49" i="3"/>
  <c r="FX49" i="3"/>
  <c r="FW49" i="3"/>
  <c r="FV49" i="3"/>
  <c r="FU49" i="3"/>
  <c r="FT49" i="3"/>
  <c r="FS49" i="3"/>
  <c r="FR49" i="3"/>
  <c r="FQ49" i="3"/>
  <c r="FP49" i="3"/>
  <c r="FO49" i="3"/>
  <c r="FN49" i="3"/>
  <c r="FM49" i="3"/>
  <c r="FL49" i="3"/>
  <c r="FK49" i="3"/>
  <c r="FJ49" i="3"/>
  <c r="FI49" i="3"/>
  <c r="FH49" i="3"/>
  <c r="FG49" i="3"/>
  <c r="FF49" i="3"/>
  <c r="FE49" i="3"/>
  <c r="FD49" i="3"/>
  <c r="FC49" i="3"/>
  <c r="FB49" i="3"/>
  <c r="FA49" i="3"/>
  <c r="EZ49" i="3"/>
  <c r="GC48" i="3"/>
  <c r="GB48" i="3"/>
  <c r="GA48" i="3"/>
  <c r="FZ48" i="3"/>
  <c r="FY48" i="3"/>
  <c r="FX48" i="3"/>
  <c r="FW48" i="3"/>
  <c r="FV48" i="3"/>
  <c r="FU48" i="3"/>
  <c r="FT48" i="3"/>
  <c r="FS48" i="3"/>
  <c r="FR48" i="3"/>
  <c r="FQ48" i="3"/>
  <c r="FP48" i="3"/>
  <c r="FO48" i="3"/>
  <c r="FN48" i="3"/>
  <c r="FM48" i="3"/>
  <c r="FL48" i="3"/>
  <c r="FK48" i="3"/>
  <c r="FJ48" i="3"/>
  <c r="FI48" i="3"/>
  <c r="FH48" i="3"/>
  <c r="FG48" i="3"/>
  <c r="FF48" i="3"/>
  <c r="FE48" i="3"/>
  <c r="FD48" i="3"/>
  <c r="FC48" i="3"/>
  <c r="FB48" i="3"/>
  <c r="FA48" i="3"/>
  <c r="EZ48" i="3"/>
  <c r="GC47" i="3"/>
  <c r="GB47" i="3"/>
  <c r="GA47" i="3"/>
  <c r="FZ47" i="3"/>
  <c r="FY47" i="3"/>
  <c r="FX47" i="3"/>
  <c r="FW47" i="3"/>
  <c r="FV47" i="3"/>
  <c r="FU47" i="3"/>
  <c r="FT47" i="3"/>
  <c r="FS47" i="3"/>
  <c r="FR47" i="3"/>
  <c r="FQ47" i="3"/>
  <c r="FP47" i="3"/>
  <c r="FO47" i="3"/>
  <c r="FN47" i="3"/>
  <c r="FM47" i="3"/>
  <c r="FL47" i="3"/>
  <c r="FK47" i="3"/>
  <c r="FJ47" i="3"/>
  <c r="FI47" i="3"/>
  <c r="FH47" i="3"/>
  <c r="FG47" i="3"/>
  <c r="FF47" i="3"/>
  <c r="FE47" i="3"/>
  <c r="FD47" i="3"/>
  <c r="FC47" i="3"/>
  <c r="FB47" i="3"/>
  <c r="FA47" i="3"/>
  <c r="EZ47" i="3"/>
  <c r="GC46" i="3"/>
  <c r="GB46" i="3"/>
  <c r="GA46" i="3"/>
  <c r="FZ46" i="3"/>
  <c r="FY46" i="3"/>
  <c r="FX46" i="3"/>
  <c r="FW46" i="3"/>
  <c r="FV46" i="3"/>
  <c r="FU46" i="3"/>
  <c r="FT46" i="3"/>
  <c r="FS46" i="3"/>
  <c r="FR46" i="3"/>
  <c r="FQ46" i="3"/>
  <c r="FP46" i="3"/>
  <c r="FO46" i="3"/>
  <c r="FN46" i="3"/>
  <c r="FM46" i="3"/>
  <c r="FL46" i="3"/>
  <c r="FK46" i="3"/>
  <c r="FJ46" i="3"/>
  <c r="FI46" i="3"/>
  <c r="FH46" i="3"/>
  <c r="FG46" i="3"/>
  <c r="FF46" i="3"/>
  <c r="FE46" i="3"/>
  <c r="FD46" i="3"/>
  <c r="FC46" i="3"/>
  <c r="FB46" i="3"/>
  <c r="FA46" i="3"/>
  <c r="EZ46" i="3"/>
  <c r="GC45" i="3"/>
  <c r="GB45" i="3"/>
  <c r="GA45" i="3"/>
  <c r="FZ45" i="3"/>
  <c r="FY45" i="3"/>
  <c r="FX45" i="3"/>
  <c r="FW45" i="3"/>
  <c r="FV45" i="3"/>
  <c r="FU45" i="3"/>
  <c r="FT45" i="3"/>
  <c r="FS45" i="3"/>
  <c r="FR45" i="3"/>
  <c r="FQ45" i="3"/>
  <c r="FP45" i="3"/>
  <c r="FO45" i="3"/>
  <c r="FN45" i="3"/>
  <c r="FM45" i="3"/>
  <c r="FL45" i="3"/>
  <c r="FK45" i="3"/>
  <c r="FJ45" i="3"/>
  <c r="FI45" i="3"/>
  <c r="FH45" i="3"/>
  <c r="FG45" i="3"/>
  <c r="FF45" i="3"/>
  <c r="FE45" i="3"/>
  <c r="FD45" i="3"/>
  <c r="FC45" i="3"/>
  <c r="FB45" i="3"/>
  <c r="FA45" i="3"/>
  <c r="EZ45" i="3"/>
  <c r="GC44" i="3"/>
  <c r="GB44" i="3"/>
  <c r="GA44" i="3"/>
  <c r="FZ44" i="3"/>
  <c r="FY44" i="3"/>
  <c r="FX44" i="3"/>
  <c r="FW44" i="3"/>
  <c r="FV44" i="3"/>
  <c r="FU44" i="3"/>
  <c r="FT44" i="3"/>
  <c r="FS44" i="3"/>
  <c r="FR44" i="3"/>
  <c r="FQ44" i="3"/>
  <c r="FP44" i="3"/>
  <c r="FO44" i="3"/>
  <c r="FN44" i="3"/>
  <c r="FM44" i="3"/>
  <c r="FL44" i="3"/>
  <c r="FK44" i="3"/>
  <c r="FJ44" i="3"/>
  <c r="FI44" i="3"/>
  <c r="FH44" i="3"/>
  <c r="FG44" i="3"/>
  <c r="FF44" i="3"/>
  <c r="FE44" i="3"/>
  <c r="FD44" i="3"/>
  <c r="FC44" i="3"/>
  <c r="FB44" i="3"/>
  <c r="FA44" i="3"/>
  <c r="EZ44" i="3"/>
  <c r="GC43" i="3"/>
  <c r="GB43" i="3"/>
  <c r="GA43" i="3"/>
  <c r="FZ43" i="3"/>
  <c r="FY43" i="3"/>
  <c r="FX43" i="3"/>
  <c r="FW43" i="3"/>
  <c r="FV43" i="3"/>
  <c r="FU43" i="3"/>
  <c r="FT43" i="3"/>
  <c r="FS43" i="3"/>
  <c r="FR43" i="3"/>
  <c r="FQ43" i="3"/>
  <c r="FP43" i="3"/>
  <c r="FO43" i="3"/>
  <c r="FN43" i="3"/>
  <c r="FM43" i="3"/>
  <c r="FL43" i="3"/>
  <c r="FK43" i="3"/>
  <c r="FJ43" i="3"/>
  <c r="FI43" i="3"/>
  <c r="FH43" i="3"/>
  <c r="FG43" i="3"/>
  <c r="FF43" i="3"/>
  <c r="FE43" i="3"/>
  <c r="FD43" i="3"/>
  <c r="FC43" i="3"/>
  <c r="FB43" i="3"/>
  <c r="FA43" i="3"/>
  <c r="EZ43" i="3"/>
  <c r="GC42" i="3"/>
  <c r="GB42" i="3"/>
  <c r="GA42" i="3"/>
  <c r="FZ42" i="3"/>
  <c r="FY42" i="3"/>
  <c r="FX42" i="3"/>
  <c r="FW42" i="3"/>
  <c r="FV42" i="3"/>
  <c r="FU42" i="3"/>
  <c r="FT42" i="3"/>
  <c r="FS42" i="3"/>
  <c r="FR42" i="3"/>
  <c r="FQ42" i="3"/>
  <c r="FP42" i="3"/>
  <c r="FO42" i="3"/>
  <c r="FN42" i="3"/>
  <c r="FM42" i="3"/>
  <c r="FL42" i="3"/>
  <c r="FK42" i="3"/>
  <c r="FJ42" i="3"/>
  <c r="FI42" i="3"/>
  <c r="FH42" i="3"/>
  <c r="FG42" i="3"/>
  <c r="FF42" i="3"/>
  <c r="FE42" i="3"/>
  <c r="FD42" i="3"/>
  <c r="FC42" i="3"/>
  <c r="FB42" i="3"/>
  <c r="FA42" i="3"/>
  <c r="EZ42" i="3"/>
  <c r="GC41" i="3"/>
  <c r="GB41" i="3"/>
  <c r="GA41" i="3"/>
  <c r="FZ41" i="3"/>
  <c r="FY41" i="3"/>
  <c r="FX41" i="3"/>
  <c r="FW41" i="3"/>
  <c r="FV41" i="3"/>
  <c r="FU41" i="3"/>
  <c r="FT41" i="3"/>
  <c r="FS41" i="3"/>
  <c r="FR41" i="3"/>
  <c r="FQ41" i="3"/>
  <c r="FP41" i="3"/>
  <c r="FO41" i="3"/>
  <c r="FN41" i="3"/>
  <c r="FM41" i="3"/>
  <c r="FL41" i="3"/>
  <c r="FK41" i="3"/>
  <c r="FJ41" i="3"/>
  <c r="FI41" i="3"/>
  <c r="FH41" i="3"/>
  <c r="FG41" i="3"/>
  <c r="FF41" i="3"/>
  <c r="FE41" i="3"/>
  <c r="FD41" i="3"/>
  <c r="FC41" i="3"/>
  <c r="FB41" i="3"/>
  <c r="FA41" i="3"/>
  <c r="EZ41" i="3"/>
  <c r="GC40" i="3"/>
  <c r="GB40" i="3"/>
  <c r="GA40" i="3"/>
  <c r="FZ40" i="3"/>
  <c r="FY40" i="3"/>
  <c r="FX40" i="3"/>
  <c r="FW40" i="3"/>
  <c r="FV40" i="3"/>
  <c r="FU40" i="3"/>
  <c r="FT40" i="3"/>
  <c r="FS40" i="3"/>
  <c r="FR40" i="3"/>
  <c r="FQ40" i="3"/>
  <c r="FP40" i="3"/>
  <c r="FO40" i="3"/>
  <c r="FN40" i="3"/>
  <c r="FM40" i="3"/>
  <c r="FL40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GC39" i="3"/>
  <c r="GB39" i="3"/>
  <c r="GA39" i="3"/>
  <c r="FZ39" i="3"/>
  <c r="FY39" i="3"/>
  <c r="FX39" i="3"/>
  <c r="FW39" i="3"/>
  <c r="FV39" i="3"/>
  <c r="FU39" i="3"/>
  <c r="FT39" i="3"/>
  <c r="FS39" i="3"/>
  <c r="FR39" i="3"/>
  <c r="FQ39" i="3"/>
  <c r="FP39" i="3"/>
  <c r="FO39" i="3"/>
  <c r="FN39" i="3"/>
  <c r="FM39" i="3"/>
  <c r="FL39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GC38" i="3"/>
  <c r="GB38" i="3"/>
  <c r="GA38" i="3"/>
  <c r="FZ38" i="3"/>
  <c r="FY38" i="3"/>
  <c r="FX38" i="3"/>
  <c r="FW38" i="3"/>
  <c r="FV38" i="3"/>
  <c r="FU38" i="3"/>
  <c r="FT38" i="3"/>
  <c r="FS38" i="3"/>
  <c r="FR38" i="3"/>
  <c r="FQ38" i="3"/>
  <c r="FP38" i="3"/>
  <c r="FO38" i="3"/>
  <c r="FN38" i="3"/>
  <c r="FM38" i="3"/>
  <c r="FL38" i="3"/>
  <c r="FK38" i="3"/>
  <c r="FJ38" i="3"/>
  <c r="FI38" i="3"/>
  <c r="FH38" i="3"/>
  <c r="FG38" i="3"/>
  <c r="FF38" i="3"/>
  <c r="FE38" i="3"/>
  <c r="FD38" i="3"/>
  <c r="FC38" i="3"/>
  <c r="FB38" i="3"/>
  <c r="FA38" i="3"/>
  <c r="EZ38" i="3"/>
  <c r="GC37" i="3"/>
  <c r="GB37" i="3"/>
  <c r="GA37" i="3"/>
  <c r="FZ37" i="3"/>
  <c r="FY37" i="3"/>
  <c r="FX37" i="3"/>
  <c r="FW37" i="3"/>
  <c r="FV37" i="3"/>
  <c r="FU37" i="3"/>
  <c r="FT37" i="3"/>
  <c r="FS37" i="3"/>
  <c r="FR37" i="3"/>
  <c r="FQ37" i="3"/>
  <c r="FP37" i="3"/>
  <c r="FO37" i="3"/>
  <c r="FN37" i="3"/>
  <c r="FM37" i="3"/>
  <c r="FL37" i="3"/>
  <c r="FK37" i="3"/>
  <c r="FJ37" i="3"/>
  <c r="FI37" i="3"/>
  <c r="FH37" i="3"/>
  <c r="FG37" i="3"/>
  <c r="FF37" i="3"/>
  <c r="FE37" i="3"/>
  <c r="FD37" i="3"/>
  <c r="FC37" i="3"/>
  <c r="FB37" i="3"/>
  <c r="FA37" i="3"/>
  <c r="EZ37" i="3"/>
  <c r="GC36" i="3"/>
  <c r="GB36" i="3"/>
  <c r="GA36" i="3"/>
  <c r="FZ36" i="3"/>
  <c r="FY36" i="3"/>
  <c r="FX36" i="3"/>
  <c r="FW36" i="3"/>
  <c r="FV36" i="3"/>
  <c r="FU36" i="3"/>
  <c r="FT36" i="3"/>
  <c r="FS36" i="3"/>
  <c r="FR36" i="3"/>
  <c r="FQ36" i="3"/>
  <c r="FP36" i="3"/>
  <c r="FO36" i="3"/>
  <c r="FN36" i="3"/>
  <c r="FM36" i="3"/>
  <c r="FL36" i="3"/>
  <c r="FK36" i="3"/>
  <c r="FJ36" i="3"/>
  <c r="FI36" i="3"/>
  <c r="FH36" i="3"/>
  <c r="FG36" i="3"/>
  <c r="FF36" i="3"/>
  <c r="FE36" i="3"/>
  <c r="FD36" i="3"/>
  <c r="FC36" i="3"/>
  <c r="FB36" i="3"/>
  <c r="FA36" i="3"/>
  <c r="EZ36" i="3"/>
  <c r="GC35" i="3"/>
  <c r="GB35" i="3"/>
  <c r="GA35" i="3"/>
  <c r="FZ35" i="3"/>
  <c r="FY35" i="3"/>
  <c r="FX35" i="3"/>
  <c r="FW35" i="3"/>
  <c r="FV35" i="3"/>
  <c r="FU35" i="3"/>
  <c r="FT35" i="3"/>
  <c r="FS35" i="3"/>
  <c r="FR35" i="3"/>
  <c r="FQ35" i="3"/>
  <c r="FP35" i="3"/>
  <c r="FO35" i="3"/>
  <c r="FN35" i="3"/>
  <c r="FM35" i="3"/>
  <c r="FL35" i="3"/>
  <c r="FK35" i="3"/>
  <c r="FJ35" i="3"/>
  <c r="FI35" i="3"/>
  <c r="FH35" i="3"/>
  <c r="FG35" i="3"/>
  <c r="FF35" i="3"/>
  <c r="FE35" i="3"/>
  <c r="FD35" i="3"/>
  <c r="FC35" i="3"/>
  <c r="FB35" i="3"/>
  <c r="FA35" i="3"/>
  <c r="EZ35" i="3"/>
  <c r="GC34" i="3"/>
  <c r="GB34" i="3"/>
  <c r="GA34" i="3"/>
  <c r="FZ34" i="3"/>
  <c r="FY34" i="3"/>
  <c r="FX34" i="3"/>
  <c r="FW34" i="3"/>
  <c r="FV34" i="3"/>
  <c r="FU34" i="3"/>
  <c r="FT34" i="3"/>
  <c r="FS34" i="3"/>
  <c r="FR34" i="3"/>
  <c r="FQ34" i="3"/>
  <c r="FP34" i="3"/>
  <c r="FO34" i="3"/>
  <c r="FN34" i="3"/>
  <c r="FM34" i="3"/>
  <c r="FL34" i="3"/>
  <c r="FK34" i="3"/>
  <c r="FJ34" i="3"/>
  <c r="FI34" i="3"/>
  <c r="FH34" i="3"/>
  <c r="FG34" i="3"/>
  <c r="FF34" i="3"/>
  <c r="FE34" i="3"/>
  <c r="FD34" i="3"/>
  <c r="FC34" i="3"/>
  <c r="FB34" i="3"/>
  <c r="FA34" i="3"/>
  <c r="EZ34" i="3"/>
  <c r="GC33" i="3"/>
  <c r="GB33" i="3"/>
  <c r="GA33" i="3"/>
  <c r="FZ33" i="3"/>
  <c r="FY33" i="3"/>
  <c r="FX33" i="3"/>
  <c r="FW33" i="3"/>
  <c r="FV33" i="3"/>
  <c r="FU33" i="3"/>
  <c r="FT33" i="3"/>
  <c r="FS33" i="3"/>
  <c r="FR33" i="3"/>
  <c r="FQ33" i="3"/>
  <c r="FP33" i="3"/>
  <c r="FO33" i="3"/>
  <c r="FN33" i="3"/>
  <c r="FM33" i="3"/>
  <c r="FL33" i="3"/>
  <c r="FK33" i="3"/>
  <c r="FJ33" i="3"/>
  <c r="FI33" i="3"/>
  <c r="FH33" i="3"/>
  <c r="FG33" i="3"/>
  <c r="FF33" i="3"/>
  <c r="FE33" i="3"/>
  <c r="FD33" i="3"/>
  <c r="FC33" i="3"/>
  <c r="FB33" i="3"/>
  <c r="FA33" i="3"/>
  <c r="EZ33" i="3"/>
  <c r="GC32" i="3"/>
  <c r="GB32" i="3"/>
  <c r="GA32" i="3"/>
  <c r="FZ32" i="3"/>
  <c r="FY32" i="3"/>
  <c r="FX32" i="3"/>
  <c r="FW32" i="3"/>
  <c r="FV32" i="3"/>
  <c r="FU32" i="3"/>
  <c r="FT32" i="3"/>
  <c r="FS32" i="3"/>
  <c r="FR32" i="3"/>
  <c r="FQ32" i="3"/>
  <c r="FP32" i="3"/>
  <c r="FO32" i="3"/>
  <c r="FN32" i="3"/>
  <c r="FM32" i="3"/>
  <c r="FL32" i="3"/>
  <c r="FK32" i="3"/>
  <c r="FJ32" i="3"/>
  <c r="FI32" i="3"/>
  <c r="FH32" i="3"/>
  <c r="FG32" i="3"/>
  <c r="FF32" i="3"/>
  <c r="FE32" i="3"/>
  <c r="FD32" i="3"/>
  <c r="FC32" i="3"/>
  <c r="FB32" i="3"/>
  <c r="FA32" i="3"/>
  <c r="EZ32" i="3"/>
  <c r="GC31" i="3"/>
  <c r="GB31" i="3"/>
  <c r="GA31" i="3"/>
  <c r="FZ31" i="3"/>
  <c r="FY31" i="3"/>
  <c r="FX31" i="3"/>
  <c r="FW31" i="3"/>
  <c r="FV31" i="3"/>
  <c r="FU31" i="3"/>
  <c r="FT31" i="3"/>
  <c r="FS31" i="3"/>
  <c r="FR31" i="3"/>
  <c r="FQ31" i="3"/>
  <c r="FP31" i="3"/>
  <c r="FO31" i="3"/>
  <c r="FN31" i="3"/>
  <c r="FM31" i="3"/>
  <c r="FL31" i="3"/>
  <c r="FK31" i="3"/>
  <c r="FJ31" i="3"/>
  <c r="FI31" i="3"/>
  <c r="FH31" i="3"/>
  <c r="FG31" i="3"/>
  <c r="FF31" i="3"/>
  <c r="FE31" i="3"/>
  <c r="FD31" i="3"/>
  <c r="FC31" i="3"/>
  <c r="FB31" i="3"/>
  <c r="FA31" i="3"/>
  <c r="EZ31" i="3"/>
  <c r="GC30" i="3"/>
  <c r="GB30" i="3"/>
  <c r="GA30" i="3"/>
  <c r="FZ30" i="3"/>
  <c r="FY30" i="3"/>
  <c r="FX30" i="3"/>
  <c r="FW30" i="3"/>
  <c r="FV30" i="3"/>
  <c r="FU30" i="3"/>
  <c r="FT30" i="3"/>
  <c r="FS30" i="3"/>
  <c r="FR30" i="3"/>
  <c r="FQ30" i="3"/>
  <c r="FP30" i="3"/>
  <c r="FO30" i="3"/>
  <c r="FN30" i="3"/>
  <c r="FM30" i="3"/>
  <c r="FL30" i="3"/>
  <c r="FK30" i="3"/>
  <c r="FJ30" i="3"/>
  <c r="FI30" i="3"/>
  <c r="FH30" i="3"/>
  <c r="FG30" i="3"/>
  <c r="FF30" i="3"/>
  <c r="FE30" i="3"/>
  <c r="FD30" i="3"/>
  <c r="FC30" i="3"/>
  <c r="FB30" i="3"/>
  <c r="FA30" i="3"/>
  <c r="EZ30" i="3"/>
  <c r="GC29" i="3"/>
  <c r="GB29" i="3"/>
  <c r="GA29" i="3"/>
  <c r="FZ29" i="3"/>
  <c r="FY29" i="3"/>
  <c r="FX29" i="3"/>
  <c r="FW29" i="3"/>
  <c r="FV29" i="3"/>
  <c r="FU29" i="3"/>
  <c r="FT29" i="3"/>
  <c r="FS29" i="3"/>
  <c r="FR29" i="3"/>
  <c r="FQ29" i="3"/>
  <c r="FP29" i="3"/>
  <c r="FO29" i="3"/>
  <c r="FN29" i="3"/>
  <c r="FM29" i="3"/>
  <c r="FL29" i="3"/>
  <c r="FK29" i="3"/>
  <c r="FJ29" i="3"/>
  <c r="FI29" i="3"/>
  <c r="FH29" i="3"/>
  <c r="FG29" i="3"/>
  <c r="FF29" i="3"/>
  <c r="FE29" i="3"/>
  <c r="FD29" i="3"/>
  <c r="FC29" i="3"/>
  <c r="FB29" i="3"/>
  <c r="FA29" i="3"/>
  <c r="EZ29" i="3"/>
  <c r="GC28" i="3"/>
  <c r="GB28" i="3"/>
  <c r="GA28" i="3"/>
  <c r="FZ28" i="3"/>
  <c r="FY28" i="3"/>
  <c r="FX28" i="3"/>
  <c r="FW28" i="3"/>
  <c r="FV28" i="3"/>
  <c r="FU28" i="3"/>
  <c r="FT28" i="3"/>
  <c r="FS28" i="3"/>
  <c r="FR28" i="3"/>
  <c r="FQ28" i="3"/>
  <c r="FP28" i="3"/>
  <c r="FO28" i="3"/>
  <c r="FN28" i="3"/>
  <c r="FM28" i="3"/>
  <c r="FL28" i="3"/>
  <c r="FK28" i="3"/>
  <c r="FJ28" i="3"/>
  <c r="FI28" i="3"/>
  <c r="FH28" i="3"/>
  <c r="FG28" i="3"/>
  <c r="FF28" i="3"/>
  <c r="FE28" i="3"/>
  <c r="FD28" i="3"/>
  <c r="FC28" i="3"/>
  <c r="FB28" i="3"/>
  <c r="FA28" i="3"/>
  <c r="EZ28" i="3"/>
  <c r="GC27" i="3"/>
  <c r="GB27" i="3"/>
  <c r="GA27" i="3"/>
  <c r="FZ27" i="3"/>
  <c r="FY27" i="3"/>
  <c r="FX27" i="3"/>
  <c r="FW27" i="3"/>
  <c r="FV27" i="3"/>
  <c r="FU27" i="3"/>
  <c r="FT27" i="3"/>
  <c r="FS27" i="3"/>
  <c r="FR27" i="3"/>
  <c r="FQ27" i="3"/>
  <c r="FP27" i="3"/>
  <c r="FO27" i="3"/>
  <c r="FN27" i="3"/>
  <c r="FM27" i="3"/>
  <c r="FL27" i="3"/>
  <c r="FK27" i="3"/>
  <c r="FJ27" i="3"/>
  <c r="FI27" i="3"/>
  <c r="FH27" i="3"/>
  <c r="FG27" i="3"/>
  <c r="FF27" i="3"/>
  <c r="FE27" i="3"/>
  <c r="FD27" i="3"/>
  <c r="FC27" i="3"/>
  <c r="FB27" i="3"/>
  <c r="FA27" i="3"/>
  <c r="EZ27" i="3"/>
  <c r="GC26" i="3"/>
  <c r="GB26" i="3"/>
  <c r="GA26" i="3"/>
  <c r="FZ26" i="3"/>
  <c r="FY26" i="3"/>
  <c r="FX26" i="3"/>
  <c r="FW26" i="3"/>
  <c r="FV26" i="3"/>
  <c r="FU26" i="3"/>
  <c r="FT26" i="3"/>
  <c r="FS26" i="3"/>
  <c r="FR26" i="3"/>
  <c r="FQ26" i="3"/>
  <c r="FP26" i="3"/>
  <c r="FO26" i="3"/>
  <c r="FN26" i="3"/>
  <c r="FM26" i="3"/>
  <c r="FL26" i="3"/>
  <c r="FK26" i="3"/>
  <c r="FJ26" i="3"/>
  <c r="FI26" i="3"/>
  <c r="FH26" i="3"/>
  <c r="FG26" i="3"/>
  <c r="FF26" i="3"/>
  <c r="FE26" i="3"/>
  <c r="FD26" i="3"/>
  <c r="FC26" i="3"/>
  <c r="FB26" i="3"/>
  <c r="FA26" i="3"/>
  <c r="EZ26" i="3"/>
  <c r="GC25" i="3"/>
  <c r="GB25" i="3"/>
  <c r="GA25" i="3"/>
  <c r="FZ25" i="3"/>
  <c r="FY25" i="3"/>
  <c r="FX25" i="3"/>
  <c r="FW25" i="3"/>
  <c r="FV25" i="3"/>
  <c r="FU25" i="3"/>
  <c r="FT25" i="3"/>
  <c r="FS25" i="3"/>
  <c r="FR25" i="3"/>
  <c r="FQ25" i="3"/>
  <c r="FP25" i="3"/>
  <c r="FO25" i="3"/>
  <c r="FN25" i="3"/>
  <c r="FM25" i="3"/>
  <c r="FL25" i="3"/>
  <c r="FK25" i="3"/>
  <c r="FJ25" i="3"/>
  <c r="FI25" i="3"/>
  <c r="FH25" i="3"/>
  <c r="FG25" i="3"/>
  <c r="FF25" i="3"/>
  <c r="FE25" i="3"/>
  <c r="FD25" i="3"/>
  <c r="FC25" i="3"/>
  <c r="FB25" i="3"/>
  <c r="FA25" i="3"/>
  <c r="EZ25" i="3"/>
  <c r="GC24" i="3"/>
  <c r="GB24" i="3"/>
  <c r="GA24" i="3"/>
  <c r="FZ24" i="3"/>
  <c r="FY24" i="3"/>
  <c r="FX24" i="3"/>
  <c r="FW24" i="3"/>
  <c r="FV24" i="3"/>
  <c r="FU24" i="3"/>
  <c r="FT24" i="3"/>
  <c r="FS24" i="3"/>
  <c r="FR24" i="3"/>
  <c r="FQ24" i="3"/>
  <c r="FP24" i="3"/>
  <c r="FO24" i="3"/>
  <c r="FN24" i="3"/>
  <c r="FM24" i="3"/>
  <c r="FL24" i="3"/>
  <c r="FK24" i="3"/>
  <c r="FJ24" i="3"/>
  <c r="FI24" i="3"/>
  <c r="FH24" i="3"/>
  <c r="FG24" i="3"/>
  <c r="FF24" i="3"/>
  <c r="FE24" i="3"/>
  <c r="FD24" i="3"/>
  <c r="FC24" i="3"/>
  <c r="FB24" i="3"/>
  <c r="FA24" i="3"/>
  <c r="EZ24" i="3"/>
  <c r="GC23" i="3"/>
  <c r="GB23" i="3"/>
  <c r="GA23" i="3"/>
  <c r="FZ23" i="3"/>
  <c r="FY23" i="3"/>
  <c r="FX23" i="3"/>
  <c r="FW23" i="3"/>
  <c r="FV23" i="3"/>
  <c r="FU23" i="3"/>
  <c r="FT23" i="3"/>
  <c r="FS23" i="3"/>
  <c r="FR23" i="3"/>
  <c r="FQ23" i="3"/>
  <c r="FP23" i="3"/>
  <c r="FO23" i="3"/>
  <c r="FN23" i="3"/>
  <c r="FM23" i="3"/>
  <c r="FL23" i="3"/>
  <c r="FK23" i="3"/>
  <c r="FJ23" i="3"/>
  <c r="FI23" i="3"/>
  <c r="FH23" i="3"/>
  <c r="FG23" i="3"/>
  <c r="FF23" i="3"/>
  <c r="FE23" i="3"/>
  <c r="FD23" i="3"/>
  <c r="FC23" i="3"/>
  <c r="FB23" i="3"/>
  <c r="FA23" i="3"/>
  <c r="EZ23" i="3"/>
  <c r="GC22" i="3"/>
  <c r="GB22" i="3"/>
  <c r="GA22" i="3"/>
  <c r="FZ22" i="3"/>
  <c r="FY22" i="3"/>
  <c r="FX22" i="3"/>
  <c r="FW22" i="3"/>
  <c r="FV22" i="3"/>
  <c r="FU22" i="3"/>
  <c r="FT22" i="3"/>
  <c r="FS22" i="3"/>
  <c r="FR22" i="3"/>
  <c r="FQ22" i="3"/>
  <c r="FP22" i="3"/>
  <c r="FO22" i="3"/>
  <c r="FN22" i="3"/>
  <c r="FM22" i="3"/>
  <c r="FL22" i="3"/>
  <c r="FK22" i="3"/>
  <c r="FJ22" i="3"/>
  <c r="FI22" i="3"/>
  <c r="FH22" i="3"/>
  <c r="FG22" i="3"/>
  <c r="FF22" i="3"/>
  <c r="FE22" i="3"/>
  <c r="FD22" i="3"/>
  <c r="FC22" i="3"/>
  <c r="FB22" i="3"/>
  <c r="FA22" i="3"/>
  <c r="EZ22" i="3"/>
  <c r="GC21" i="3"/>
  <c r="GB21" i="3"/>
  <c r="GA21" i="3"/>
  <c r="FZ21" i="3"/>
  <c r="FY21" i="3"/>
  <c r="FX21" i="3"/>
  <c r="FW21" i="3"/>
  <c r="FV21" i="3"/>
  <c r="FU21" i="3"/>
  <c r="FT21" i="3"/>
  <c r="FS21" i="3"/>
  <c r="FR21" i="3"/>
  <c r="FQ21" i="3"/>
  <c r="FP21" i="3"/>
  <c r="FO21" i="3"/>
  <c r="FN21" i="3"/>
  <c r="FM21" i="3"/>
  <c r="FL21" i="3"/>
  <c r="FK21" i="3"/>
  <c r="FJ21" i="3"/>
  <c r="FI21" i="3"/>
  <c r="FH21" i="3"/>
  <c r="FG21" i="3"/>
  <c r="FF21" i="3"/>
  <c r="FE21" i="3"/>
  <c r="FD21" i="3"/>
  <c r="FC21" i="3"/>
  <c r="FB21" i="3"/>
  <c r="FA21" i="3"/>
  <c r="EZ21" i="3"/>
  <c r="GC20" i="3"/>
  <c r="GB20" i="3"/>
  <c r="GA20" i="3"/>
  <c r="FZ20" i="3"/>
  <c r="FY20" i="3"/>
  <c r="FX20" i="3"/>
  <c r="FW20" i="3"/>
  <c r="FV20" i="3"/>
  <c r="FU20" i="3"/>
  <c r="FT20" i="3"/>
  <c r="FS20" i="3"/>
  <c r="FR20" i="3"/>
  <c r="FQ20" i="3"/>
  <c r="FP20" i="3"/>
  <c r="FO20" i="3"/>
  <c r="FN20" i="3"/>
  <c r="FM20" i="3"/>
  <c r="FL20" i="3"/>
  <c r="FK20" i="3"/>
  <c r="FJ20" i="3"/>
  <c r="FI20" i="3"/>
  <c r="FH20" i="3"/>
  <c r="FG20" i="3"/>
  <c r="FF20" i="3"/>
  <c r="FE20" i="3"/>
  <c r="FD20" i="3"/>
  <c r="FC20" i="3"/>
  <c r="FB20" i="3"/>
  <c r="FA20" i="3"/>
  <c r="EZ20" i="3"/>
  <c r="GC19" i="3"/>
  <c r="GB19" i="3"/>
  <c r="GA19" i="3"/>
  <c r="FZ19" i="3"/>
  <c r="FY19" i="3"/>
  <c r="FX19" i="3"/>
  <c r="FW19" i="3"/>
  <c r="FV19" i="3"/>
  <c r="FU19" i="3"/>
  <c r="FT19" i="3"/>
  <c r="FS19" i="3"/>
  <c r="FR19" i="3"/>
  <c r="FQ19" i="3"/>
  <c r="FP19" i="3"/>
  <c r="FO19" i="3"/>
  <c r="FN19" i="3"/>
  <c r="FM19" i="3"/>
  <c r="FL19" i="3"/>
  <c r="FK19" i="3"/>
  <c r="FJ19" i="3"/>
  <c r="FI19" i="3"/>
  <c r="FH19" i="3"/>
  <c r="FG19" i="3"/>
  <c r="FF19" i="3"/>
  <c r="FE19" i="3"/>
  <c r="FD19" i="3"/>
  <c r="FC19" i="3"/>
  <c r="FB19" i="3"/>
  <c r="FA19" i="3"/>
  <c r="EZ19" i="3"/>
  <c r="GC18" i="3"/>
  <c r="GB18" i="3"/>
  <c r="GA18" i="3"/>
  <c r="FZ18" i="3"/>
  <c r="FY18" i="3"/>
  <c r="FX18" i="3"/>
  <c r="FW18" i="3"/>
  <c r="FV18" i="3"/>
  <c r="FU18" i="3"/>
  <c r="FT18" i="3"/>
  <c r="FS18" i="3"/>
  <c r="FR18" i="3"/>
  <c r="FQ18" i="3"/>
  <c r="FP18" i="3"/>
  <c r="FO18" i="3"/>
  <c r="FN18" i="3"/>
  <c r="FM18" i="3"/>
  <c r="FL18" i="3"/>
  <c r="FK18" i="3"/>
  <c r="FJ18" i="3"/>
  <c r="FI18" i="3"/>
  <c r="FH18" i="3"/>
  <c r="FG18" i="3"/>
  <c r="FF18" i="3"/>
  <c r="FE18" i="3"/>
  <c r="FD18" i="3"/>
  <c r="FC18" i="3"/>
  <c r="FB18" i="3"/>
  <c r="FA18" i="3"/>
  <c r="EZ18" i="3"/>
  <c r="GC17" i="3"/>
  <c r="GB17" i="3"/>
  <c r="GA17" i="3"/>
  <c r="FZ17" i="3"/>
  <c r="FY17" i="3"/>
  <c r="FX17" i="3"/>
  <c r="FW17" i="3"/>
  <c r="FV17" i="3"/>
  <c r="FU17" i="3"/>
  <c r="FT17" i="3"/>
  <c r="FS17" i="3"/>
  <c r="FR17" i="3"/>
  <c r="FQ17" i="3"/>
  <c r="FP17" i="3"/>
  <c r="FO17" i="3"/>
  <c r="FN17" i="3"/>
  <c r="FM17" i="3"/>
  <c r="FL17" i="3"/>
  <c r="FK17" i="3"/>
  <c r="FJ17" i="3"/>
  <c r="FI17" i="3"/>
  <c r="FH17" i="3"/>
  <c r="FG17" i="3"/>
  <c r="FF17" i="3"/>
  <c r="FE17" i="3"/>
  <c r="FD17" i="3"/>
  <c r="FC17" i="3"/>
  <c r="FB17" i="3"/>
  <c r="FA17" i="3"/>
  <c r="EZ17" i="3"/>
  <c r="GC16" i="3"/>
  <c r="GB16" i="3"/>
  <c r="GA16" i="3"/>
  <c r="FZ16" i="3"/>
  <c r="FY16" i="3"/>
  <c r="FX16" i="3"/>
  <c r="FW16" i="3"/>
  <c r="FV16" i="3"/>
  <c r="FU16" i="3"/>
  <c r="FT16" i="3"/>
  <c r="FS16" i="3"/>
  <c r="FR16" i="3"/>
  <c r="FQ16" i="3"/>
  <c r="FP16" i="3"/>
  <c r="FO16" i="3"/>
  <c r="FN16" i="3"/>
  <c r="FM16" i="3"/>
  <c r="FL16" i="3"/>
  <c r="FK16" i="3"/>
  <c r="FJ16" i="3"/>
  <c r="FI16" i="3"/>
  <c r="FH16" i="3"/>
  <c r="FG16" i="3"/>
  <c r="FF16" i="3"/>
  <c r="FE16" i="3"/>
  <c r="FD16" i="3"/>
  <c r="FC16" i="3"/>
  <c r="FB16" i="3"/>
  <c r="FA16" i="3"/>
  <c r="EZ16" i="3"/>
  <c r="GC15" i="3"/>
  <c r="GB15" i="3"/>
  <c r="GA15" i="3"/>
  <c r="FZ15" i="3"/>
  <c r="FY15" i="3"/>
  <c r="FX15" i="3"/>
  <c r="FW15" i="3"/>
  <c r="FV15" i="3"/>
  <c r="FU15" i="3"/>
  <c r="FT15" i="3"/>
  <c r="FS15" i="3"/>
  <c r="FR15" i="3"/>
  <c r="FQ15" i="3"/>
  <c r="FP15" i="3"/>
  <c r="FO15" i="3"/>
  <c r="FN15" i="3"/>
  <c r="FM15" i="3"/>
  <c r="FL15" i="3"/>
  <c r="FK15" i="3"/>
  <c r="FJ15" i="3"/>
  <c r="FI15" i="3"/>
  <c r="FH15" i="3"/>
  <c r="FG15" i="3"/>
  <c r="FF15" i="3"/>
  <c r="FE15" i="3"/>
  <c r="FD15" i="3"/>
  <c r="FC15" i="3"/>
  <c r="FB15" i="3"/>
  <c r="FA15" i="3"/>
  <c r="EZ15" i="3"/>
  <c r="GC14" i="3"/>
  <c r="GB14" i="3"/>
  <c r="GA14" i="3"/>
  <c r="FZ14" i="3"/>
  <c r="FY14" i="3"/>
  <c r="FX14" i="3"/>
  <c r="FW14" i="3"/>
  <c r="FV14" i="3"/>
  <c r="FU14" i="3"/>
  <c r="FT14" i="3"/>
  <c r="FS14" i="3"/>
  <c r="FR14" i="3"/>
  <c r="FQ14" i="3"/>
  <c r="FP14" i="3"/>
  <c r="FO14" i="3"/>
  <c r="FN14" i="3"/>
  <c r="FM14" i="3"/>
  <c r="FL14" i="3"/>
  <c r="FK14" i="3"/>
  <c r="FJ14" i="3"/>
  <c r="FI14" i="3"/>
  <c r="FH14" i="3"/>
  <c r="FG14" i="3"/>
  <c r="FF14" i="3"/>
  <c r="FE14" i="3"/>
  <c r="FD14" i="3"/>
  <c r="FC14" i="3"/>
  <c r="FB14" i="3"/>
  <c r="FA14" i="3"/>
  <c r="EZ14" i="3"/>
  <c r="GC13" i="3"/>
  <c r="GB13" i="3"/>
  <c r="GA13" i="3"/>
  <c r="FZ13" i="3"/>
  <c r="FY13" i="3"/>
  <c r="FX13" i="3"/>
  <c r="FW13" i="3"/>
  <c r="FV13" i="3"/>
  <c r="FU13" i="3"/>
  <c r="FT13" i="3"/>
  <c r="FS13" i="3"/>
  <c r="FR13" i="3"/>
  <c r="FQ13" i="3"/>
  <c r="FP13" i="3"/>
  <c r="FO13" i="3"/>
  <c r="FN13" i="3"/>
  <c r="FM13" i="3"/>
  <c r="FL13" i="3"/>
  <c r="FK13" i="3"/>
  <c r="FJ13" i="3"/>
  <c r="FI13" i="3"/>
  <c r="FH13" i="3"/>
  <c r="FG13" i="3"/>
  <c r="FF13" i="3"/>
  <c r="FE13" i="3"/>
  <c r="FD13" i="3"/>
  <c r="FC13" i="3"/>
  <c r="FB13" i="3"/>
  <c r="FA13" i="3"/>
  <c r="EZ13" i="3"/>
  <c r="GC12" i="3"/>
  <c r="GB12" i="3"/>
  <c r="GA12" i="3"/>
  <c r="FZ12" i="3"/>
  <c r="FY12" i="3"/>
  <c r="FX12" i="3"/>
  <c r="FW12" i="3"/>
  <c r="FV12" i="3"/>
  <c r="FU12" i="3"/>
  <c r="FT12" i="3"/>
  <c r="FS12" i="3"/>
  <c r="FR12" i="3"/>
  <c r="FQ12" i="3"/>
  <c r="FP12" i="3"/>
  <c r="FO12" i="3"/>
  <c r="FN12" i="3"/>
  <c r="FM12" i="3"/>
  <c r="FL12" i="3"/>
  <c r="FK12" i="3"/>
  <c r="FJ12" i="3"/>
  <c r="FI12" i="3"/>
  <c r="FH12" i="3"/>
  <c r="FG12" i="3"/>
  <c r="FF12" i="3"/>
  <c r="FE12" i="3"/>
  <c r="FD12" i="3"/>
  <c r="FC12" i="3"/>
  <c r="FB12" i="3"/>
  <c r="FA12" i="3"/>
  <c r="EZ12" i="3"/>
  <c r="GC11" i="3"/>
  <c r="GB11" i="3"/>
  <c r="GA11" i="3"/>
  <c r="FZ11" i="3"/>
  <c r="FY11" i="3"/>
  <c r="FX11" i="3"/>
  <c r="FW11" i="3"/>
  <c r="FV11" i="3"/>
  <c r="FU11" i="3"/>
  <c r="FT11" i="3"/>
  <c r="FS11" i="3"/>
  <c r="FR11" i="3"/>
  <c r="FQ11" i="3"/>
  <c r="FP11" i="3"/>
  <c r="FO11" i="3"/>
  <c r="FN11" i="3"/>
  <c r="FM11" i="3"/>
  <c r="FL11" i="3"/>
  <c r="FK11" i="3"/>
  <c r="FJ11" i="3"/>
  <c r="FI11" i="3"/>
  <c r="FH11" i="3"/>
  <c r="FG11" i="3"/>
  <c r="FF11" i="3"/>
  <c r="FE11" i="3"/>
  <c r="FD11" i="3"/>
  <c r="FC11" i="3"/>
  <c r="FB11" i="3"/>
  <c r="FA11" i="3"/>
  <c r="EZ11" i="3"/>
  <c r="GC10" i="3"/>
  <c r="GB10" i="3"/>
  <c r="GA10" i="3"/>
  <c r="FZ10" i="3"/>
  <c r="FY10" i="3"/>
  <c r="FX10" i="3"/>
  <c r="FW10" i="3"/>
  <c r="FV10" i="3"/>
  <c r="FU10" i="3"/>
  <c r="FT10" i="3"/>
  <c r="FS10" i="3"/>
  <c r="FR10" i="3"/>
  <c r="FQ10" i="3"/>
  <c r="FP10" i="3"/>
  <c r="FO10" i="3"/>
  <c r="FN10" i="3"/>
  <c r="FM10" i="3"/>
  <c r="FL10" i="3"/>
  <c r="FK10" i="3"/>
  <c r="FJ10" i="3"/>
  <c r="FI10" i="3"/>
  <c r="FH10" i="3"/>
  <c r="FG10" i="3"/>
  <c r="FF10" i="3"/>
  <c r="FE10" i="3"/>
  <c r="FD10" i="3"/>
  <c r="FC10" i="3"/>
  <c r="FB10" i="3"/>
  <c r="FA10" i="3"/>
  <c r="EZ10" i="3"/>
  <c r="GC9" i="3"/>
  <c r="GB9" i="3"/>
  <c r="GA9" i="3"/>
  <c r="FZ9" i="3"/>
  <c r="FY9" i="3"/>
  <c r="FX9" i="3"/>
  <c r="FW9" i="3"/>
  <c r="FV9" i="3"/>
  <c r="FU9" i="3"/>
  <c r="FT9" i="3"/>
  <c r="FS9" i="3"/>
  <c r="FR9" i="3"/>
  <c r="FQ9" i="3"/>
  <c r="FP9" i="3"/>
  <c r="FO9" i="3"/>
  <c r="FN9" i="3"/>
  <c r="FM9" i="3"/>
  <c r="FL9" i="3"/>
  <c r="FK9" i="3"/>
  <c r="FJ9" i="3"/>
  <c r="FI9" i="3"/>
  <c r="FH9" i="3"/>
  <c r="FG9" i="3"/>
  <c r="FF9" i="3"/>
  <c r="FE9" i="3"/>
  <c r="FD9" i="3"/>
  <c r="FC9" i="3"/>
  <c r="FB9" i="3"/>
  <c r="FA9" i="3"/>
  <c r="EZ9" i="3"/>
  <c r="GC8" i="3"/>
  <c r="GB8" i="3"/>
  <c r="GA8" i="3"/>
  <c r="FZ8" i="3"/>
  <c r="FY8" i="3"/>
  <c r="FX8" i="3"/>
  <c r="FW8" i="3"/>
  <c r="FV8" i="3"/>
  <c r="FU8" i="3"/>
  <c r="FT8" i="3"/>
  <c r="FS8" i="3"/>
  <c r="FR8" i="3"/>
  <c r="FQ8" i="3"/>
  <c r="FP8" i="3"/>
  <c r="FO8" i="3"/>
  <c r="FN8" i="3"/>
  <c r="FM8" i="3"/>
  <c r="FL8" i="3"/>
  <c r="FK8" i="3"/>
  <c r="FJ8" i="3"/>
  <c r="FI8" i="3"/>
  <c r="FH8" i="3"/>
  <c r="FG8" i="3"/>
  <c r="FF8" i="3"/>
  <c r="FE8" i="3"/>
  <c r="FD8" i="3"/>
  <c r="FC8" i="3"/>
  <c r="FB8" i="3"/>
  <c r="FA8" i="3"/>
  <c r="EZ8" i="3"/>
  <c r="GC7" i="3"/>
  <c r="GB7" i="3"/>
  <c r="GA7" i="3"/>
  <c r="FZ7" i="3"/>
  <c r="FY7" i="3"/>
  <c r="FX7" i="3"/>
  <c r="FW7" i="3"/>
  <c r="FV7" i="3"/>
  <c r="FU7" i="3"/>
  <c r="FT7" i="3"/>
  <c r="FS7" i="3"/>
  <c r="FR7" i="3"/>
  <c r="FQ7" i="3"/>
  <c r="FP7" i="3"/>
  <c r="FO7" i="3"/>
  <c r="FN7" i="3"/>
  <c r="FM7" i="3"/>
  <c r="FL7" i="3"/>
  <c r="FK7" i="3"/>
  <c r="FJ7" i="3"/>
  <c r="FI7" i="3"/>
  <c r="FH7" i="3"/>
  <c r="FG7" i="3"/>
  <c r="FF7" i="3"/>
  <c r="FE7" i="3"/>
  <c r="FD7" i="3"/>
  <c r="FC7" i="3"/>
  <c r="FB7" i="3"/>
  <c r="FA7" i="3"/>
  <c r="EZ7" i="3"/>
  <c r="EY86" i="3"/>
  <c r="EX86" i="3"/>
  <c r="EW86" i="3"/>
  <c r="EV86" i="3"/>
  <c r="EU86" i="3"/>
  <c r="ET86" i="3"/>
  <c r="ES86" i="3"/>
  <c r="ER86" i="3"/>
  <c r="EQ86" i="3"/>
  <c r="EP86" i="3"/>
  <c r="EO86" i="3"/>
  <c r="EN86" i="3"/>
  <c r="EM86" i="3"/>
  <c r="EL86" i="3"/>
  <c r="EK86" i="3"/>
  <c r="EJ86" i="3"/>
  <c r="EI86" i="3"/>
  <c r="EH86" i="3"/>
  <c r="EG86" i="3"/>
  <c r="EF86" i="3"/>
  <c r="EE86" i="3"/>
  <c r="ED86" i="3"/>
  <c r="EC86" i="3"/>
  <c r="EB86" i="3"/>
  <c r="EA86" i="3"/>
  <c r="DZ86" i="3"/>
  <c r="DY86" i="3"/>
  <c r="DX86" i="3"/>
  <c r="DW86" i="3"/>
  <c r="DV86" i="3"/>
  <c r="EY85" i="3"/>
  <c r="EX85" i="3"/>
  <c r="EW85" i="3"/>
  <c r="EV85" i="3"/>
  <c r="EU85" i="3"/>
  <c r="ET85" i="3"/>
  <c r="ES85" i="3"/>
  <c r="ER85" i="3"/>
  <c r="EQ85" i="3"/>
  <c r="EP85" i="3"/>
  <c r="EO85" i="3"/>
  <c r="EN85" i="3"/>
  <c r="EM85" i="3"/>
  <c r="EL85" i="3"/>
  <c r="EK85" i="3"/>
  <c r="EJ85" i="3"/>
  <c r="EI85" i="3"/>
  <c r="EH85" i="3"/>
  <c r="EG85" i="3"/>
  <c r="EF85" i="3"/>
  <c r="EE85" i="3"/>
  <c r="ED85" i="3"/>
  <c r="EC85" i="3"/>
  <c r="EB85" i="3"/>
  <c r="EA85" i="3"/>
  <c r="DZ85" i="3"/>
  <c r="DY85" i="3"/>
  <c r="DX85" i="3"/>
  <c r="DW85" i="3"/>
  <c r="DV85" i="3"/>
  <c r="EY84" i="3"/>
  <c r="EX84" i="3"/>
  <c r="EW84" i="3"/>
  <c r="EV84" i="3"/>
  <c r="EU84" i="3"/>
  <c r="ET84" i="3"/>
  <c r="ES84" i="3"/>
  <c r="ER84" i="3"/>
  <c r="EQ84" i="3"/>
  <c r="EP84" i="3"/>
  <c r="EO84" i="3"/>
  <c r="EN84" i="3"/>
  <c r="EM84" i="3"/>
  <c r="EL84" i="3"/>
  <c r="EK84" i="3"/>
  <c r="EJ84" i="3"/>
  <c r="EI84" i="3"/>
  <c r="EH84" i="3"/>
  <c r="EG84" i="3"/>
  <c r="EF84" i="3"/>
  <c r="EE84" i="3"/>
  <c r="ED84" i="3"/>
  <c r="EC84" i="3"/>
  <c r="EB84" i="3"/>
  <c r="EA84" i="3"/>
  <c r="DZ84" i="3"/>
  <c r="DY84" i="3"/>
  <c r="DX84" i="3"/>
  <c r="DW84" i="3"/>
  <c r="DV84" i="3"/>
  <c r="EY83" i="3"/>
  <c r="EX83" i="3"/>
  <c r="EW83" i="3"/>
  <c r="EV83" i="3"/>
  <c r="EU83" i="3"/>
  <c r="ET83" i="3"/>
  <c r="ES83" i="3"/>
  <c r="ER83" i="3"/>
  <c r="EQ83" i="3"/>
  <c r="EP83" i="3"/>
  <c r="EO83" i="3"/>
  <c r="EN83" i="3"/>
  <c r="EM83" i="3"/>
  <c r="EL83" i="3"/>
  <c r="EK83" i="3"/>
  <c r="EJ83" i="3"/>
  <c r="EI83" i="3"/>
  <c r="EH83" i="3"/>
  <c r="EG83" i="3"/>
  <c r="EF83" i="3"/>
  <c r="EE83" i="3"/>
  <c r="ED83" i="3"/>
  <c r="EC83" i="3"/>
  <c r="EB83" i="3"/>
  <c r="EA83" i="3"/>
  <c r="DZ83" i="3"/>
  <c r="DY83" i="3"/>
  <c r="DX83" i="3"/>
  <c r="DW83" i="3"/>
  <c r="DV83" i="3"/>
  <c r="EY82" i="3"/>
  <c r="EX82" i="3"/>
  <c r="EW82" i="3"/>
  <c r="EV82" i="3"/>
  <c r="EU82" i="3"/>
  <c r="ET82" i="3"/>
  <c r="ES82" i="3"/>
  <c r="ER82" i="3"/>
  <c r="EQ82" i="3"/>
  <c r="EP82" i="3"/>
  <c r="EO82" i="3"/>
  <c r="EN82" i="3"/>
  <c r="EM82" i="3"/>
  <c r="EL82" i="3"/>
  <c r="EK82" i="3"/>
  <c r="EJ82" i="3"/>
  <c r="EI82" i="3"/>
  <c r="EH82" i="3"/>
  <c r="EG82" i="3"/>
  <c r="EF82" i="3"/>
  <c r="EE82" i="3"/>
  <c r="ED82" i="3"/>
  <c r="EC82" i="3"/>
  <c r="EB82" i="3"/>
  <c r="EA82" i="3"/>
  <c r="DZ82" i="3"/>
  <c r="DY82" i="3"/>
  <c r="DX82" i="3"/>
  <c r="DW82" i="3"/>
  <c r="DV82" i="3"/>
  <c r="EY81" i="3"/>
  <c r="EX81" i="3"/>
  <c r="EW81" i="3"/>
  <c r="EV81" i="3"/>
  <c r="EU81" i="3"/>
  <c r="ET81" i="3"/>
  <c r="ES81" i="3"/>
  <c r="ER81" i="3"/>
  <c r="EQ81" i="3"/>
  <c r="EP81" i="3"/>
  <c r="EO81" i="3"/>
  <c r="EN81" i="3"/>
  <c r="EM81" i="3"/>
  <c r="EL81" i="3"/>
  <c r="EK81" i="3"/>
  <c r="EJ81" i="3"/>
  <c r="EI81" i="3"/>
  <c r="EH81" i="3"/>
  <c r="EG81" i="3"/>
  <c r="EF81" i="3"/>
  <c r="EE81" i="3"/>
  <c r="ED81" i="3"/>
  <c r="EC81" i="3"/>
  <c r="EB81" i="3"/>
  <c r="EA81" i="3"/>
  <c r="DZ81" i="3"/>
  <c r="DY81" i="3"/>
  <c r="DX81" i="3"/>
  <c r="DW81" i="3"/>
  <c r="DV81" i="3"/>
  <c r="EY80" i="3"/>
  <c r="EX80" i="3"/>
  <c r="EW80" i="3"/>
  <c r="EV80" i="3"/>
  <c r="EU80" i="3"/>
  <c r="ET80" i="3"/>
  <c r="ES80" i="3"/>
  <c r="ER80" i="3"/>
  <c r="EQ80" i="3"/>
  <c r="EP80" i="3"/>
  <c r="EO80" i="3"/>
  <c r="EN80" i="3"/>
  <c r="EM80" i="3"/>
  <c r="EL80" i="3"/>
  <c r="EK80" i="3"/>
  <c r="EJ80" i="3"/>
  <c r="EI80" i="3"/>
  <c r="EH80" i="3"/>
  <c r="EG80" i="3"/>
  <c r="EF80" i="3"/>
  <c r="EE80" i="3"/>
  <c r="ED80" i="3"/>
  <c r="EC80" i="3"/>
  <c r="EB80" i="3"/>
  <c r="EA80" i="3"/>
  <c r="DZ80" i="3"/>
  <c r="DY80" i="3"/>
  <c r="DX80" i="3"/>
  <c r="DW80" i="3"/>
  <c r="DV80" i="3"/>
  <c r="EY79" i="3"/>
  <c r="EX79" i="3"/>
  <c r="EW79" i="3"/>
  <c r="EV79" i="3"/>
  <c r="EU79" i="3"/>
  <c r="ET79" i="3"/>
  <c r="ES79" i="3"/>
  <c r="ER79" i="3"/>
  <c r="EQ79" i="3"/>
  <c r="EP79" i="3"/>
  <c r="EO79" i="3"/>
  <c r="EN79" i="3"/>
  <c r="EM79" i="3"/>
  <c r="EL79" i="3"/>
  <c r="EK79" i="3"/>
  <c r="EJ79" i="3"/>
  <c r="EI79" i="3"/>
  <c r="EH79" i="3"/>
  <c r="EG79" i="3"/>
  <c r="EF79" i="3"/>
  <c r="EE79" i="3"/>
  <c r="ED79" i="3"/>
  <c r="EC79" i="3"/>
  <c r="EB79" i="3"/>
  <c r="EA79" i="3"/>
  <c r="DZ79" i="3"/>
  <c r="DY79" i="3"/>
  <c r="DX79" i="3"/>
  <c r="DW79" i="3"/>
  <c r="DV79" i="3"/>
  <c r="EY78" i="3"/>
  <c r="EX78" i="3"/>
  <c r="EW78" i="3"/>
  <c r="EV78" i="3"/>
  <c r="EU78" i="3"/>
  <c r="ET78" i="3"/>
  <c r="ES78" i="3"/>
  <c r="ER78" i="3"/>
  <c r="EQ78" i="3"/>
  <c r="EP78" i="3"/>
  <c r="EO78" i="3"/>
  <c r="EN78" i="3"/>
  <c r="EM78" i="3"/>
  <c r="EL78" i="3"/>
  <c r="EK78" i="3"/>
  <c r="EJ78" i="3"/>
  <c r="EI78" i="3"/>
  <c r="EH78" i="3"/>
  <c r="EG78" i="3"/>
  <c r="EF78" i="3"/>
  <c r="EE78" i="3"/>
  <c r="ED78" i="3"/>
  <c r="EC78" i="3"/>
  <c r="EB78" i="3"/>
  <c r="EA78" i="3"/>
  <c r="DZ78" i="3"/>
  <c r="DY78" i="3"/>
  <c r="DX78" i="3"/>
  <c r="DW78" i="3"/>
  <c r="DV78" i="3"/>
  <c r="EY77" i="3"/>
  <c r="EX77" i="3"/>
  <c r="EW77" i="3"/>
  <c r="EV77" i="3"/>
  <c r="EU77" i="3"/>
  <c r="ET77" i="3"/>
  <c r="ES77" i="3"/>
  <c r="ER77" i="3"/>
  <c r="EQ77" i="3"/>
  <c r="EP77" i="3"/>
  <c r="EO77" i="3"/>
  <c r="EN77" i="3"/>
  <c r="EM77" i="3"/>
  <c r="EL77" i="3"/>
  <c r="EK77" i="3"/>
  <c r="EJ77" i="3"/>
  <c r="EI77" i="3"/>
  <c r="EH77" i="3"/>
  <c r="EG77" i="3"/>
  <c r="EF77" i="3"/>
  <c r="EE77" i="3"/>
  <c r="ED77" i="3"/>
  <c r="EC77" i="3"/>
  <c r="EB77" i="3"/>
  <c r="EA77" i="3"/>
  <c r="DZ77" i="3"/>
  <c r="DY77" i="3"/>
  <c r="DX77" i="3"/>
  <c r="DW77" i="3"/>
  <c r="DV77" i="3"/>
  <c r="EY76" i="3"/>
  <c r="EX76" i="3"/>
  <c r="EW76" i="3"/>
  <c r="EV76" i="3"/>
  <c r="EU76" i="3"/>
  <c r="ET76" i="3"/>
  <c r="ES76" i="3"/>
  <c r="ER76" i="3"/>
  <c r="EQ76" i="3"/>
  <c r="EP76" i="3"/>
  <c r="EO76" i="3"/>
  <c r="EN76" i="3"/>
  <c r="EM76" i="3"/>
  <c r="EL76" i="3"/>
  <c r="EK76" i="3"/>
  <c r="EJ76" i="3"/>
  <c r="EI76" i="3"/>
  <c r="EH76" i="3"/>
  <c r="EG76" i="3"/>
  <c r="EF76" i="3"/>
  <c r="EE76" i="3"/>
  <c r="ED76" i="3"/>
  <c r="EC76" i="3"/>
  <c r="EB76" i="3"/>
  <c r="EA76" i="3"/>
  <c r="DZ76" i="3"/>
  <c r="DY76" i="3"/>
  <c r="DX76" i="3"/>
  <c r="DW76" i="3"/>
  <c r="DV76" i="3"/>
  <c r="EY75" i="3"/>
  <c r="EX75" i="3"/>
  <c r="EW75" i="3"/>
  <c r="EV75" i="3"/>
  <c r="EU75" i="3"/>
  <c r="ET75" i="3"/>
  <c r="ES75" i="3"/>
  <c r="ER75" i="3"/>
  <c r="EQ75" i="3"/>
  <c r="EP75" i="3"/>
  <c r="EO75" i="3"/>
  <c r="EN75" i="3"/>
  <c r="EM75" i="3"/>
  <c r="EL75" i="3"/>
  <c r="EK75" i="3"/>
  <c r="EJ75" i="3"/>
  <c r="EI75" i="3"/>
  <c r="EH75" i="3"/>
  <c r="EG75" i="3"/>
  <c r="EF75" i="3"/>
  <c r="EE75" i="3"/>
  <c r="ED75" i="3"/>
  <c r="EC75" i="3"/>
  <c r="EB75" i="3"/>
  <c r="EA75" i="3"/>
  <c r="DZ75" i="3"/>
  <c r="DY75" i="3"/>
  <c r="DX75" i="3"/>
  <c r="DW75" i="3"/>
  <c r="DV75" i="3"/>
  <c r="EY74" i="3"/>
  <c r="EX74" i="3"/>
  <c r="EW74" i="3"/>
  <c r="EV74" i="3"/>
  <c r="EU74" i="3"/>
  <c r="ET74" i="3"/>
  <c r="ES74" i="3"/>
  <c r="ER74" i="3"/>
  <c r="EQ74" i="3"/>
  <c r="EP74" i="3"/>
  <c r="EO74" i="3"/>
  <c r="EN74" i="3"/>
  <c r="EM74" i="3"/>
  <c r="EL74" i="3"/>
  <c r="EK74" i="3"/>
  <c r="EJ74" i="3"/>
  <c r="EI74" i="3"/>
  <c r="EH74" i="3"/>
  <c r="EG74" i="3"/>
  <c r="EF74" i="3"/>
  <c r="EE74" i="3"/>
  <c r="ED74" i="3"/>
  <c r="EC74" i="3"/>
  <c r="EB74" i="3"/>
  <c r="EA74" i="3"/>
  <c r="DZ74" i="3"/>
  <c r="DY74" i="3"/>
  <c r="DX74" i="3"/>
  <c r="DW74" i="3"/>
  <c r="DV74" i="3"/>
  <c r="EY73" i="3"/>
  <c r="EX73" i="3"/>
  <c r="EW73" i="3"/>
  <c r="EV73" i="3"/>
  <c r="EU73" i="3"/>
  <c r="ET73" i="3"/>
  <c r="ES73" i="3"/>
  <c r="ER73" i="3"/>
  <c r="EQ73" i="3"/>
  <c r="EP73" i="3"/>
  <c r="EO73" i="3"/>
  <c r="EN73" i="3"/>
  <c r="EM73" i="3"/>
  <c r="EL73" i="3"/>
  <c r="EK73" i="3"/>
  <c r="EJ73" i="3"/>
  <c r="EI73" i="3"/>
  <c r="EH73" i="3"/>
  <c r="EG73" i="3"/>
  <c r="EF73" i="3"/>
  <c r="EE73" i="3"/>
  <c r="ED73" i="3"/>
  <c r="EC73" i="3"/>
  <c r="EB73" i="3"/>
  <c r="EA73" i="3"/>
  <c r="DZ73" i="3"/>
  <c r="DY73" i="3"/>
  <c r="DX73" i="3"/>
  <c r="DW73" i="3"/>
  <c r="DV73" i="3"/>
  <c r="EY72" i="3"/>
  <c r="EX72" i="3"/>
  <c r="EW72" i="3"/>
  <c r="EV72" i="3"/>
  <c r="EU72" i="3"/>
  <c r="ET72" i="3"/>
  <c r="ES72" i="3"/>
  <c r="ER72" i="3"/>
  <c r="EQ72" i="3"/>
  <c r="EP72" i="3"/>
  <c r="EO72" i="3"/>
  <c r="EN72" i="3"/>
  <c r="EM72" i="3"/>
  <c r="EL72" i="3"/>
  <c r="EK72" i="3"/>
  <c r="EJ72" i="3"/>
  <c r="EI72" i="3"/>
  <c r="EH72" i="3"/>
  <c r="EG72" i="3"/>
  <c r="EF72" i="3"/>
  <c r="EE72" i="3"/>
  <c r="ED72" i="3"/>
  <c r="EC72" i="3"/>
  <c r="EB72" i="3"/>
  <c r="EA72" i="3"/>
  <c r="DZ72" i="3"/>
  <c r="DY72" i="3"/>
  <c r="DX72" i="3"/>
  <c r="DW72" i="3"/>
  <c r="DV72" i="3"/>
  <c r="EY71" i="3"/>
  <c r="EX71" i="3"/>
  <c r="EW71" i="3"/>
  <c r="EV71" i="3"/>
  <c r="EU71" i="3"/>
  <c r="ET71" i="3"/>
  <c r="ES71" i="3"/>
  <c r="ER71" i="3"/>
  <c r="EQ71" i="3"/>
  <c r="EP71" i="3"/>
  <c r="EO71" i="3"/>
  <c r="EN71" i="3"/>
  <c r="EM71" i="3"/>
  <c r="EL71" i="3"/>
  <c r="EK71" i="3"/>
  <c r="EJ71" i="3"/>
  <c r="EI71" i="3"/>
  <c r="EH71" i="3"/>
  <c r="EG71" i="3"/>
  <c r="EF71" i="3"/>
  <c r="EE71" i="3"/>
  <c r="ED71" i="3"/>
  <c r="EC71" i="3"/>
  <c r="EB71" i="3"/>
  <c r="EA71" i="3"/>
  <c r="DZ71" i="3"/>
  <c r="DY71" i="3"/>
  <c r="DX71" i="3"/>
  <c r="DW71" i="3"/>
  <c r="DV71" i="3"/>
  <c r="EY70" i="3"/>
  <c r="EX70" i="3"/>
  <c r="EW70" i="3"/>
  <c r="EV70" i="3"/>
  <c r="EU70" i="3"/>
  <c r="ET70" i="3"/>
  <c r="ES70" i="3"/>
  <c r="ER70" i="3"/>
  <c r="EQ70" i="3"/>
  <c r="EP70" i="3"/>
  <c r="EO70" i="3"/>
  <c r="EN70" i="3"/>
  <c r="EM70" i="3"/>
  <c r="EL70" i="3"/>
  <c r="EK70" i="3"/>
  <c r="EJ70" i="3"/>
  <c r="EI70" i="3"/>
  <c r="EH70" i="3"/>
  <c r="EG70" i="3"/>
  <c r="EF70" i="3"/>
  <c r="EE70" i="3"/>
  <c r="ED70" i="3"/>
  <c r="EC70" i="3"/>
  <c r="EB70" i="3"/>
  <c r="EA70" i="3"/>
  <c r="DZ70" i="3"/>
  <c r="DY70" i="3"/>
  <c r="DX70" i="3"/>
  <c r="DW70" i="3"/>
  <c r="DV70" i="3"/>
  <c r="EY69" i="3"/>
  <c r="EX69" i="3"/>
  <c r="EW69" i="3"/>
  <c r="EV69" i="3"/>
  <c r="EU69" i="3"/>
  <c r="ET69" i="3"/>
  <c r="ES69" i="3"/>
  <c r="ER69" i="3"/>
  <c r="EQ69" i="3"/>
  <c r="EP69" i="3"/>
  <c r="EO69" i="3"/>
  <c r="EN69" i="3"/>
  <c r="EM69" i="3"/>
  <c r="EL69" i="3"/>
  <c r="EK69" i="3"/>
  <c r="EJ69" i="3"/>
  <c r="EI69" i="3"/>
  <c r="EH69" i="3"/>
  <c r="EG69" i="3"/>
  <c r="EF69" i="3"/>
  <c r="EE69" i="3"/>
  <c r="ED69" i="3"/>
  <c r="EC69" i="3"/>
  <c r="EB69" i="3"/>
  <c r="EA69" i="3"/>
  <c r="DZ69" i="3"/>
  <c r="DY69" i="3"/>
  <c r="DX69" i="3"/>
  <c r="DW69" i="3"/>
  <c r="DV69" i="3"/>
  <c r="EY68" i="3"/>
  <c r="EX68" i="3"/>
  <c r="EW68" i="3"/>
  <c r="EV68" i="3"/>
  <c r="EU68" i="3"/>
  <c r="ET68" i="3"/>
  <c r="ES68" i="3"/>
  <c r="ER68" i="3"/>
  <c r="EQ68" i="3"/>
  <c r="EP68" i="3"/>
  <c r="EO68" i="3"/>
  <c r="EN68" i="3"/>
  <c r="EM68" i="3"/>
  <c r="EL68" i="3"/>
  <c r="EK68" i="3"/>
  <c r="EJ68" i="3"/>
  <c r="EI68" i="3"/>
  <c r="EH68" i="3"/>
  <c r="EG68" i="3"/>
  <c r="EF68" i="3"/>
  <c r="EE68" i="3"/>
  <c r="ED68" i="3"/>
  <c r="EC68" i="3"/>
  <c r="EB68" i="3"/>
  <c r="EA68" i="3"/>
  <c r="DZ68" i="3"/>
  <c r="DY68" i="3"/>
  <c r="DX68" i="3"/>
  <c r="DW68" i="3"/>
  <c r="DV68" i="3"/>
  <c r="EY67" i="3"/>
  <c r="EX67" i="3"/>
  <c r="EW67" i="3"/>
  <c r="EV67" i="3"/>
  <c r="EU67" i="3"/>
  <c r="ET67" i="3"/>
  <c r="ES67" i="3"/>
  <c r="ER67" i="3"/>
  <c r="EQ67" i="3"/>
  <c r="EP67" i="3"/>
  <c r="EO67" i="3"/>
  <c r="EN67" i="3"/>
  <c r="EM67" i="3"/>
  <c r="EL67" i="3"/>
  <c r="EK67" i="3"/>
  <c r="EJ67" i="3"/>
  <c r="EI67" i="3"/>
  <c r="EH67" i="3"/>
  <c r="EG67" i="3"/>
  <c r="EF67" i="3"/>
  <c r="EE67" i="3"/>
  <c r="ED67" i="3"/>
  <c r="EC67" i="3"/>
  <c r="EB67" i="3"/>
  <c r="EA67" i="3"/>
  <c r="DZ67" i="3"/>
  <c r="DY67" i="3"/>
  <c r="DX67" i="3"/>
  <c r="DW67" i="3"/>
  <c r="DV67" i="3"/>
  <c r="EY66" i="3"/>
  <c r="EX66" i="3"/>
  <c r="EW66" i="3"/>
  <c r="EV66" i="3"/>
  <c r="EU66" i="3"/>
  <c r="ET66" i="3"/>
  <c r="ES66" i="3"/>
  <c r="ER66" i="3"/>
  <c r="EQ66" i="3"/>
  <c r="EP66" i="3"/>
  <c r="EO66" i="3"/>
  <c r="EN66" i="3"/>
  <c r="EM66" i="3"/>
  <c r="EL66" i="3"/>
  <c r="EK66" i="3"/>
  <c r="EJ66" i="3"/>
  <c r="EI66" i="3"/>
  <c r="EH66" i="3"/>
  <c r="EG66" i="3"/>
  <c r="EF66" i="3"/>
  <c r="EE66" i="3"/>
  <c r="ED66" i="3"/>
  <c r="EC66" i="3"/>
  <c r="EB66" i="3"/>
  <c r="EA66" i="3"/>
  <c r="DZ66" i="3"/>
  <c r="DY66" i="3"/>
  <c r="DX66" i="3"/>
  <c r="DW66" i="3"/>
  <c r="DV66" i="3"/>
  <c r="EY65" i="3"/>
  <c r="EX65" i="3"/>
  <c r="EW65" i="3"/>
  <c r="EV65" i="3"/>
  <c r="EU65" i="3"/>
  <c r="ET65" i="3"/>
  <c r="ES65" i="3"/>
  <c r="ER65" i="3"/>
  <c r="EQ65" i="3"/>
  <c r="EP65" i="3"/>
  <c r="EO65" i="3"/>
  <c r="EN65" i="3"/>
  <c r="EM65" i="3"/>
  <c r="EL65" i="3"/>
  <c r="EK65" i="3"/>
  <c r="EJ65" i="3"/>
  <c r="EI65" i="3"/>
  <c r="EH65" i="3"/>
  <c r="EG65" i="3"/>
  <c r="EF65" i="3"/>
  <c r="EE65" i="3"/>
  <c r="ED65" i="3"/>
  <c r="EC65" i="3"/>
  <c r="EB65" i="3"/>
  <c r="EA65" i="3"/>
  <c r="DZ65" i="3"/>
  <c r="DY65" i="3"/>
  <c r="DX65" i="3"/>
  <c r="DW65" i="3"/>
  <c r="DV65" i="3"/>
  <c r="EY64" i="3"/>
  <c r="EX64" i="3"/>
  <c r="EW64" i="3"/>
  <c r="EV64" i="3"/>
  <c r="EU64" i="3"/>
  <c r="ET64" i="3"/>
  <c r="ES64" i="3"/>
  <c r="ER64" i="3"/>
  <c r="EQ64" i="3"/>
  <c r="EP64" i="3"/>
  <c r="EO64" i="3"/>
  <c r="EN64" i="3"/>
  <c r="EM64" i="3"/>
  <c r="EL64" i="3"/>
  <c r="EK64" i="3"/>
  <c r="EJ64" i="3"/>
  <c r="EI64" i="3"/>
  <c r="EH64" i="3"/>
  <c r="EG64" i="3"/>
  <c r="EF64" i="3"/>
  <c r="EE64" i="3"/>
  <c r="ED64" i="3"/>
  <c r="EC64" i="3"/>
  <c r="EB64" i="3"/>
  <c r="EA64" i="3"/>
  <c r="DZ64" i="3"/>
  <c r="DY64" i="3"/>
  <c r="DX64" i="3"/>
  <c r="DW64" i="3"/>
  <c r="DV64" i="3"/>
  <c r="EY63" i="3"/>
  <c r="EX63" i="3"/>
  <c r="EW63" i="3"/>
  <c r="EV63" i="3"/>
  <c r="EU63" i="3"/>
  <c r="ET63" i="3"/>
  <c r="ES63" i="3"/>
  <c r="ER63" i="3"/>
  <c r="EQ63" i="3"/>
  <c r="EP63" i="3"/>
  <c r="EO63" i="3"/>
  <c r="EN63" i="3"/>
  <c r="EM63" i="3"/>
  <c r="EL63" i="3"/>
  <c r="EK63" i="3"/>
  <c r="EJ63" i="3"/>
  <c r="EI63" i="3"/>
  <c r="EH63" i="3"/>
  <c r="EG63" i="3"/>
  <c r="EF63" i="3"/>
  <c r="EE63" i="3"/>
  <c r="ED63" i="3"/>
  <c r="EC63" i="3"/>
  <c r="EB63" i="3"/>
  <c r="EA63" i="3"/>
  <c r="DZ63" i="3"/>
  <c r="DY63" i="3"/>
  <c r="DX63" i="3"/>
  <c r="DW63" i="3"/>
  <c r="DV63" i="3"/>
  <c r="EY62" i="3"/>
  <c r="EX62" i="3"/>
  <c r="EW62" i="3"/>
  <c r="EV62" i="3"/>
  <c r="EU62" i="3"/>
  <c r="ET62" i="3"/>
  <c r="ES62" i="3"/>
  <c r="ER62" i="3"/>
  <c r="EQ62" i="3"/>
  <c r="EP62" i="3"/>
  <c r="EO62" i="3"/>
  <c r="EN62" i="3"/>
  <c r="EM62" i="3"/>
  <c r="EL62" i="3"/>
  <c r="EK62" i="3"/>
  <c r="EJ62" i="3"/>
  <c r="EI62" i="3"/>
  <c r="EH62" i="3"/>
  <c r="EG62" i="3"/>
  <c r="EF62" i="3"/>
  <c r="EE62" i="3"/>
  <c r="ED62" i="3"/>
  <c r="EC62" i="3"/>
  <c r="EB62" i="3"/>
  <c r="EA62" i="3"/>
  <c r="DZ62" i="3"/>
  <c r="DY62" i="3"/>
  <c r="DX62" i="3"/>
  <c r="DW62" i="3"/>
  <c r="DV62" i="3"/>
  <c r="EY61" i="3"/>
  <c r="EX61" i="3"/>
  <c r="EW61" i="3"/>
  <c r="EV61" i="3"/>
  <c r="EU61" i="3"/>
  <c r="ET61" i="3"/>
  <c r="ES61" i="3"/>
  <c r="ER61" i="3"/>
  <c r="EQ61" i="3"/>
  <c r="EP61" i="3"/>
  <c r="EO61" i="3"/>
  <c r="EN61" i="3"/>
  <c r="EM61" i="3"/>
  <c r="EL61" i="3"/>
  <c r="EK61" i="3"/>
  <c r="EJ61" i="3"/>
  <c r="EI61" i="3"/>
  <c r="EH61" i="3"/>
  <c r="EG61" i="3"/>
  <c r="EF61" i="3"/>
  <c r="EE61" i="3"/>
  <c r="ED61" i="3"/>
  <c r="EC61" i="3"/>
  <c r="EB61" i="3"/>
  <c r="EA61" i="3"/>
  <c r="DZ61" i="3"/>
  <c r="DY61" i="3"/>
  <c r="DX61" i="3"/>
  <c r="DW61" i="3"/>
  <c r="DV61" i="3"/>
  <c r="EY60" i="3"/>
  <c r="EX60" i="3"/>
  <c r="EW60" i="3"/>
  <c r="EV60" i="3"/>
  <c r="EU60" i="3"/>
  <c r="ET60" i="3"/>
  <c r="ES60" i="3"/>
  <c r="ER60" i="3"/>
  <c r="EQ60" i="3"/>
  <c r="EP60" i="3"/>
  <c r="EO60" i="3"/>
  <c r="EN60" i="3"/>
  <c r="EM60" i="3"/>
  <c r="EL60" i="3"/>
  <c r="EK60" i="3"/>
  <c r="EJ60" i="3"/>
  <c r="EI60" i="3"/>
  <c r="EH60" i="3"/>
  <c r="EG60" i="3"/>
  <c r="EF60" i="3"/>
  <c r="EE60" i="3"/>
  <c r="ED60" i="3"/>
  <c r="EC60" i="3"/>
  <c r="EB60" i="3"/>
  <c r="EA60" i="3"/>
  <c r="DZ60" i="3"/>
  <c r="DY60" i="3"/>
  <c r="DX60" i="3"/>
  <c r="DW60" i="3"/>
  <c r="DV60" i="3"/>
  <c r="EY59" i="3"/>
  <c r="EX59" i="3"/>
  <c r="EW59" i="3"/>
  <c r="EV59" i="3"/>
  <c r="EU59" i="3"/>
  <c r="ET59" i="3"/>
  <c r="ES59" i="3"/>
  <c r="ER59" i="3"/>
  <c r="EQ59" i="3"/>
  <c r="EP59" i="3"/>
  <c r="EO59" i="3"/>
  <c r="EN59" i="3"/>
  <c r="EM59" i="3"/>
  <c r="EL59" i="3"/>
  <c r="EK59" i="3"/>
  <c r="EJ59" i="3"/>
  <c r="EI59" i="3"/>
  <c r="EH59" i="3"/>
  <c r="EG59" i="3"/>
  <c r="EF59" i="3"/>
  <c r="EE59" i="3"/>
  <c r="ED59" i="3"/>
  <c r="EC59" i="3"/>
  <c r="EB59" i="3"/>
  <c r="EA59" i="3"/>
  <c r="DZ59" i="3"/>
  <c r="DY59" i="3"/>
  <c r="DX59" i="3"/>
  <c r="DW59" i="3"/>
  <c r="DV59" i="3"/>
  <c r="EY58" i="3"/>
  <c r="EX58" i="3"/>
  <c r="EW58" i="3"/>
  <c r="EV58" i="3"/>
  <c r="EU58" i="3"/>
  <c r="ET58" i="3"/>
  <c r="ES58" i="3"/>
  <c r="ER58" i="3"/>
  <c r="EQ58" i="3"/>
  <c r="EP58" i="3"/>
  <c r="EO58" i="3"/>
  <c r="EN58" i="3"/>
  <c r="EM58" i="3"/>
  <c r="EL58" i="3"/>
  <c r="EK58" i="3"/>
  <c r="EJ58" i="3"/>
  <c r="EI58" i="3"/>
  <c r="EH58" i="3"/>
  <c r="EG58" i="3"/>
  <c r="EF58" i="3"/>
  <c r="EE58" i="3"/>
  <c r="ED58" i="3"/>
  <c r="EC58" i="3"/>
  <c r="EB58" i="3"/>
  <c r="EA58" i="3"/>
  <c r="DZ58" i="3"/>
  <c r="DY58" i="3"/>
  <c r="DX58" i="3"/>
  <c r="DW58" i="3"/>
  <c r="DV58" i="3"/>
  <c r="EY57" i="3"/>
  <c r="EX57" i="3"/>
  <c r="EW57" i="3"/>
  <c r="EV57" i="3"/>
  <c r="EU57" i="3"/>
  <c r="ET57" i="3"/>
  <c r="ES57" i="3"/>
  <c r="ER57" i="3"/>
  <c r="EQ57" i="3"/>
  <c r="EP57" i="3"/>
  <c r="EO57" i="3"/>
  <c r="EN57" i="3"/>
  <c r="EM57" i="3"/>
  <c r="EL57" i="3"/>
  <c r="EK57" i="3"/>
  <c r="EJ57" i="3"/>
  <c r="EI57" i="3"/>
  <c r="EH57" i="3"/>
  <c r="EG57" i="3"/>
  <c r="EF57" i="3"/>
  <c r="EE57" i="3"/>
  <c r="ED57" i="3"/>
  <c r="EC57" i="3"/>
  <c r="EB57" i="3"/>
  <c r="EA57" i="3"/>
  <c r="DZ57" i="3"/>
  <c r="DY57" i="3"/>
  <c r="DX57" i="3"/>
  <c r="DW57" i="3"/>
  <c r="DV57" i="3"/>
  <c r="EY56" i="3"/>
  <c r="EX56" i="3"/>
  <c r="EW56" i="3"/>
  <c r="EV56" i="3"/>
  <c r="EU56" i="3"/>
  <c r="ET56" i="3"/>
  <c r="ES56" i="3"/>
  <c r="ER56" i="3"/>
  <c r="EQ56" i="3"/>
  <c r="EP56" i="3"/>
  <c r="EO56" i="3"/>
  <c r="EN56" i="3"/>
  <c r="EM56" i="3"/>
  <c r="EL56" i="3"/>
  <c r="EK56" i="3"/>
  <c r="EJ56" i="3"/>
  <c r="EI56" i="3"/>
  <c r="EH56" i="3"/>
  <c r="EG56" i="3"/>
  <c r="EF56" i="3"/>
  <c r="EE56" i="3"/>
  <c r="ED56" i="3"/>
  <c r="EC56" i="3"/>
  <c r="EB56" i="3"/>
  <c r="EA56" i="3"/>
  <c r="DZ56" i="3"/>
  <c r="DY56" i="3"/>
  <c r="DX56" i="3"/>
  <c r="DW56" i="3"/>
  <c r="DV56" i="3"/>
  <c r="EY55" i="3"/>
  <c r="EX55" i="3"/>
  <c r="EW55" i="3"/>
  <c r="EV55" i="3"/>
  <c r="EU55" i="3"/>
  <c r="ET55" i="3"/>
  <c r="ES55" i="3"/>
  <c r="ER55" i="3"/>
  <c r="EQ55" i="3"/>
  <c r="EP55" i="3"/>
  <c r="EO55" i="3"/>
  <c r="EN55" i="3"/>
  <c r="EM55" i="3"/>
  <c r="EL55" i="3"/>
  <c r="EK55" i="3"/>
  <c r="EJ55" i="3"/>
  <c r="EI55" i="3"/>
  <c r="EH55" i="3"/>
  <c r="EG55" i="3"/>
  <c r="EF55" i="3"/>
  <c r="EE55" i="3"/>
  <c r="ED55" i="3"/>
  <c r="EC55" i="3"/>
  <c r="EB55" i="3"/>
  <c r="EA55" i="3"/>
  <c r="DZ55" i="3"/>
  <c r="DY55" i="3"/>
  <c r="DX55" i="3"/>
  <c r="DW55" i="3"/>
  <c r="DV55" i="3"/>
  <c r="EY54" i="3"/>
  <c r="EX54" i="3"/>
  <c r="EW54" i="3"/>
  <c r="EV54" i="3"/>
  <c r="EU54" i="3"/>
  <c r="ET54" i="3"/>
  <c r="ES54" i="3"/>
  <c r="ER54" i="3"/>
  <c r="EQ54" i="3"/>
  <c r="EP54" i="3"/>
  <c r="EO54" i="3"/>
  <c r="EN54" i="3"/>
  <c r="EM54" i="3"/>
  <c r="EL54" i="3"/>
  <c r="EK54" i="3"/>
  <c r="EJ54" i="3"/>
  <c r="EI54" i="3"/>
  <c r="EH54" i="3"/>
  <c r="EG54" i="3"/>
  <c r="EF54" i="3"/>
  <c r="EE54" i="3"/>
  <c r="ED54" i="3"/>
  <c r="EC54" i="3"/>
  <c r="EB54" i="3"/>
  <c r="EA54" i="3"/>
  <c r="DZ54" i="3"/>
  <c r="DY54" i="3"/>
  <c r="DX54" i="3"/>
  <c r="DW54" i="3"/>
  <c r="DV54" i="3"/>
  <c r="EY53" i="3"/>
  <c r="EX53" i="3"/>
  <c r="EW53" i="3"/>
  <c r="EV53" i="3"/>
  <c r="EU53" i="3"/>
  <c r="ET53" i="3"/>
  <c r="ES53" i="3"/>
  <c r="ER53" i="3"/>
  <c r="EQ53" i="3"/>
  <c r="EP53" i="3"/>
  <c r="EO53" i="3"/>
  <c r="EN53" i="3"/>
  <c r="EM53" i="3"/>
  <c r="EL53" i="3"/>
  <c r="EK53" i="3"/>
  <c r="EJ53" i="3"/>
  <c r="EI53" i="3"/>
  <c r="EH53" i="3"/>
  <c r="EG53" i="3"/>
  <c r="EF53" i="3"/>
  <c r="EE53" i="3"/>
  <c r="ED53" i="3"/>
  <c r="EC53" i="3"/>
  <c r="EB53" i="3"/>
  <c r="EA53" i="3"/>
  <c r="DZ53" i="3"/>
  <c r="DY53" i="3"/>
  <c r="DX53" i="3"/>
  <c r="DW53" i="3"/>
  <c r="DV53" i="3"/>
  <c r="EY52" i="3"/>
  <c r="EX52" i="3"/>
  <c r="EW52" i="3"/>
  <c r="EV52" i="3"/>
  <c r="EU52" i="3"/>
  <c r="ET52" i="3"/>
  <c r="ES52" i="3"/>
  <c r="ER52" i="3"/>
  <c r="EQ52" i="3"/>
  <c r="EP52" i="3"/>
  <c r="EO52" i="3"/>
  <c r="EN52" i="3"/>
  <c r="EM52" i="3"/>
  <c r="EL52" i="3"/>
  <c r="EK52" i="3"/>
  <c r="EJ52" i="3"/>
  <c r="EI52" i="3"/>
  <c r="EH52" i="3"/>
  <c r="EG52" i="3"/>
  <c r="EF52" i="3"/>
  <c r="EE52" i="3"/>
  <c r="ED52" i="3"/>
  <c r="EC52" i="3"/>
  <c r="EB52" i="3"/>
  <c r="EA52" i="3"/>
  <c r="DZ52" i="3"/>
  <c r="DY52" i="3"/>
  <c r="DX52" i="3"/>
  <c r="DW52" i="3"/>
  <c r="DV52" i="3"/>
  <c r="EY51" i="3"/>
  <c r="EX51" i="3"/>
  <c r="EW51" i="3"/>
  <c r="EV51" i="3"/>
  <c r="EU51" i="3"/>
  <c r="ET51" i="3"/>
  <c r="ES51" i="3"/>
  <c r="ER51" i="3"/>
  <c r="EQ51" i="3"/>
  <c r="EP51" i="3"/>
  <c r="EO51" i="3"/>
  <c r="EN51" i="3"/>
  <c r="EM51" i="3"/>
  <c r="EL51" i="3"/>
  <c r="EK51" i="3"/>
  <c r="EJ51" i="3"/>
  <c r="EI51" i="3"/>
  <c r="EH51" i="3"/>
  <c r="EG51" i="3"/>
  <c r="EF51" i="3"/>
  <c r="EE51" i="3"/>
  <c r="ED51" i="3"/>
  <c r="EC51" i="3"/>
  <c r="EB51" i="3"/>
  <c r="EA51" i="3"/>
  <c r="DZ51" i="3"/>
  <c r="DY51" i="3"/>
  <c r="DX51" i="3"/>
  <c r="DW51" i="3"/>
  <c r="DV51" i="3"/>
  <c r="EY50" i="3"/>
  <c r="EX50" i="3"/>
  <c r="EW50" i="3"/>
  <c r="EV50" i="3"/>
  <c r="EU50" i="3"/>
  <c r="ET50" i="3"/>
  <c r="ES50" i="3"/>
  <c r="ER50" i="3"/>
  <c r="EQ50" i="3"/>
  <c r="EP50" i="3"/>
  <c r="EO50" i="3"/>
  <c r="EN50" i="3"/>
  <c r="EM50" i="3"/>
  <c r="EL50" i="3"/>
  <c r="EK50" i="3"/>
  <c r="EJ50" i="3"/>
  <c r="EI50" i="3"/>
  <c r="EH50" i="3"/>
  <c r="EG50" i="3"/>
  <c r="EF50" i="3"/>
  <c r="EE50" i="3"/>
  <c r="ED50" i="3"/>
  <c r="EC50" i="3"/>
  <c r="EB50" i="3"/>
  <c r="EA50" i="3"/>
  <c r="DZ50" i="3"/>
  <c r="DY50" i="3"/>
  <c r="DX50" i="3"/>
  <c r="DW50" i="3"/>
  <c r="DV50" i="3"/>
  <c r="EY49" i="3"/>
  <c r="EX49" i="3"/>
  <c r="EW49" i="3"/>
  <c r="EV49" i="3"/>
  <c r="EU49" i="3"/>
  <c r="ET49" i="3"/>
  <c r="ES49" i="3"/>
  <c r="ER49" i="3"/>
  <c r="EQ49" i="3"/>
  <c r="EP49" i="3"/>
  <c r="EO49" i="3"/>
  <c r="EN49" i="3"/>
  <c r="EM49" i="3"/>
  <c r="EL49" i="3"/>
  <c r="EK49" i="3"/>
  <c r="EJ49" i="3"/>
  <c r="EI49" i="3"/>
  <c r="EH49" i="3"/>
  <c r="EG49" i="3"/>
  <c r="EF49" i="3"/>
  <c r="EE49" i="3"/>
  <c r="ED49" i="3"/>
  <c r="EC49" i="3"/>
  <c r="EB49" i="3"/>
  <c r="EA49" i="3"/>
  <c r="DZ49" i="3"/>
  <c r="DY49" i="3"/>
  <c r="DX49" i="3"/>
  <c r="DW49" i="3"/>
  <c r="DV49" i="3"/>
  <c r="EY48" i="3"/>
  <c r="EX48" i="3"/>
  <c r="EW48" i="3"/>
  <c r="EV48" i="3"/>
  <c r="EU48" i="3"/>
  <c r="ET48" i="3"/>
  <c r="ES48" i="3"/>
  <c r="ER48" i="3"/>
  <c r="EQ48" i="3"/>
  <c r="EP48" i="3"/>
  <c r="EO48" i="3"/>
  <c r="EN48" i="3"/>
  <c r="EM48" i="3"/>
  <c r="EL48" i="3"/>
  <c r="EK48" i="3"/>
  <c r="EJ48" i="3"/>
  <c r="EI48" i="3"/>
  <c r="EH48" i="3"/>
  <c r="EG48" i="3"/>
  <c r="EF48" i="3"/>
  <c r="EE48" i="3"/>
  <c r="ED48" i="3"/>
  <c r="EC48" i="3"/>
  <c r="EB48" i="3"/>
  <c r="EA48" i="3"/>
  <c r="DZ48" i="3"/>
  <c r="DY48" i="3"/>
  <c r="DX48" i="3"/>
  <c r="DW48" i="3"/>
  <c r="DV48" i="3"/>
  <c r="EY47" i="3"/>
  <c r="EX47" i="3"/>
  <c r="EW47" i="3"/>
  <c r="EV47" i="3"/>
  <c r="EU47" i="3"/>
  <c r="ET47" i="3"/>
  <c r="ES47" i="3"/>
  <c r="ER47" i="3"/>
  <c r="EQ47" i="3"/>
  <c r="EP47" i="3"/>
  <c r="EO47" i="3"/>
  <c r="EN47" i="3"/>
  <c r="EM47" i="3"/>
  <c r="EL47" i="3"/>
  <c r="EK47" i="3"/>
  <c r="EJ47" i="3"/>
  <c r="EI47" i="3"/>
  <c r="EH47" i="3"/>
  <c r="EG47" i="3"/>
  <c r="EF47" i="3"/>
  <c r="EE47" i="3"/>
  <c r="ED47" i="3"/>
  <c r="EC47" i="3"/>
  <c r="EB47" i="3"/>
  <c r="EA47" i="3"/>
  <c r="DZ47" i="3"/>
  <c r="DY47" i="3"/>
  <c r="DX47" i="3"/>
  <c r="DW47" i="3"/>
  <c r="DV47" i="3"/>
  <c r="EY46" i="3"/>
  <c r="EX46" i="3"/>
  <c r="EW46" i="3"/>
  <c r="EV46" i="3"/>
  <c r="EU46" i="3"/>
  <c r="ET46" i="3"/>
  <c r="ES46" i="3"/>
  <c r="ER46" i="3"/>
  <c r="EQ46" i="3"/>
  <c r="EP46" i="3"/>
  <c r="EO46" i="3"/>
  <c r="EN46" i="3"/>
  <c r="EM46" i="3"/>
  <c r="EL46" i="3"/>
  <c r="EK46" i="3"/>
  <c r="EJ46" i="3"/>
  <c r="EI46" i="3"/>
  <c r="EH46" i="3"/>
  <c r="EG46" i="3"/>
  <c r="EF46" i="3"/>
  <c r="EE46" i="3"/>
  <c r="ED46" i="3"/>
  <c r="EC46" i="3"/>
  <c r="EB46" i="3"/>
  <c r="EA46" i="3"/>
  <c r="DZ46" i="3"/>
  <c r="DY46" i="3"/>
  <c r="DX46" i="3"/>
  <c r="DW46" i="3"/>
  <c r="DV46" i="3"/>
  <c r="EY45" i="3"/>
  <c r="EX45" i="3"/>
  <c r="EW45" i="3"/>
  <c r="EV45" i="3"/>
  <c r="EU45" i="3"/>
  <c r="ET45" i="3"/>
  <c r="ES45" i="3"/>
  <c r="ER45" i="3"/>
  <c r="EQ45" i="3"/>
  <c r="EP45" i="3"/>
  <c r="EO45" i="3"/>
  <c r="EN45" i="3"/>
  <c r="EM45" i="3"/>
  <c r="EL45" i="3"/>
  <c r="EK45" i="3"/>
  <c r="EJ45" i="3"/>
  <c r="EI45" i="3"/>
  <c r="EH45" i="3"/>
  <c r="EG45" i="3"/>
  <c r="EF45" i="3"/>
  <c r="EE45" i="3"/>
  <c r="ED45" i="3"/>
  <c r="EC45" i="3"/>
  <c r="EB45" i="3"/>
  <c r="EA45" i="3"/>
  <c r="DZ45" i="3"/>
  <c r="DY45" i="3"/>
  <c r="DX45" i="3"/>
  <c r="DW45" i="3"/>
  <c r="DV45" i="3"/>
  <c r="EY44" i="3"/>
  <c r="EX44" i="3"/>
  <c r="EW44" i="3"/>
  <c r="EV44" i="3"/>
  <c r="EU44" i="3"/>
  <c r="ET44" i="3"/>
  <c r="ES44" i="3"/>
  <c r="ER44" i="3"/>
  <c r="EQ44" i="3"/>
  <c r="EP44" i="3"/>
  <c r="EO44" i="3"/>
  <c r="EN44" i="3"/>
  <c r="EM44" i="3"/>
  <c r="EL44" i="3"/>
  <c r="EK44" i="3"/>
  <c r="EJ44" i="3"/>
  <c r="EI44" i="3"/>
  <c r="EH44" i="3"/>
  <c r="EG44" i="3"/>
  <c r="EF44" i="3"/>
  <c r="EE44" i="3"/>
  <c r="ED44" i="3"/>
  <c r="EC44" i="3"/>
  <c r="EB44" i="3"/>
  <c r="EA44" i="3"/>
  <c r="DZ44" i="3"/>
  <c r="DY44" i="3"/>
  <c r="DX44" i="3"/>
  <c r="DW44" i="3"/>
  <c r="DV44" i="3"/>
  <c r="EY43" i="3"/>
  <c r="EX43" i="3"/>
  <c r="EW43" i="3"/>
  <c r="EV43" i="3"/>
  <c r="EU43" i="3"/>
  <c r="ET43" i="3"/>
  <c r="ES43" i="3"/>
  <c r="ER43" i="3"/>
  <c r="EQ43" i="3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EY42" i="3"/>
  <c r="EX42" i="3"/>
  <c r="EW42" i="3"/>
  <c r="EV42" i="3"/>
  <c r="EU42" i="3"/>
  <c r="ET42" i="3"/>
  <c r="ES42" i="3"/>
  <c r="ER42" i="3"/>
  <c r="EQ42" i="3"/>
  <c r="EP42" i="3"/>
  <c r="EO42" i="3"/>
  <c r="EN42" i="3"/>
  <c r="EM42" i="3"/>
  <c r="EL42" i="3"/>
  <c r="EK42" i="3"/>
  <c r="EJ42" i="3"/>
  <c r="EI42" i="3"/>
  <c r="EH42" i="3"/>
  <c r="EG42" i="3"/>
  <c r="EF42" i="3"/>
  <c r="EE42" i="3"/>
  <c r="ED42" i="3"/>
  <c r="EC42" i="3"/>
  <c r="EB42" i="3"/>
  <c r="EA42" i="3"/>
  <c r="DZ42" i="3"/>
  <c r="DY42" i="3"/>
  <c r="DX42" i="3"/>
  <c r="DW42" i="3"/>
  <c r="DV42" i="3"/>
  <c r="EY41" i="3"/>
  <c r="EX41" i="3"/>
  <c r="EW41" i="3"/>
  <c r="EV41" i="3"/>
  <c r="EU41" i="3"/>
  <c r="ET41" i="3"/>
  <c r="ES41" i="3"/>
  <c r="ER41" i="3"/>
  <c r="EQ41" i="3"/>
  <c r="EP41" i="3"/>
  <c r="EO41" i="3"/>
  <c r="EN41" i="3"/>
  <c r="EM41" i="3"/>
  <c r="EL41" i="3"/>
  <c r="EK41" i="3"/>
  <c r="EJ41" i="3"/>
  <c r="EI41" i="3"/>
  <c r="EH41" i="3"/>
  <c r="EG41" i="3"/>
  <c r="EF41" i="3"/>
  <c r="EE41" i="3"/>
  <c r="ED41" i="3"/>
  <c r="EC41" i="3"/>
  <c r="EB41" i="3"/>
  <c r="EA41" i="3"/>
  <c r="DZ41" i="3"/>
  <c r="DY41" i="3"/>
  <c r="DX41" i="3"/>
  <c r="DW41" i="3"/>
  <c r="DV41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EY38" i="3"/>
  <c r="EX38" i="3"/>
  <c r="EW38" i="3"/>
  <c r="EV38" i="3"/>
  <c r="EU38" i="3"/>
  <c r="ET38" i="3"/>
  <c r="ES38" i="3"/>
  <c r="ER38" i="3"/>
  <c r="EQ38" i="3"/>
  <c r="EP38" i="3"/>
  <c r="EO38" i="3"/>
  <c r="EN38" i="3"/>
  <c r="EM38" i="3"/>
  <c r="EL38" i="3"/>
  <c r="EK38" i="3"/>
  <c r="EJ38" i="3"/>
  <c r="EI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EY37" i="3"/>
  <c r="EX37" i="3"/>
  <c r="EW37" i="3"/>
  <c r="EV37" i="3"/>
  <c r="EU37" i="3"/>
  <c r="ET37" i="3"/>
  <c r="ES37" i="3"/>
  <c r="ER37" i="3"/>
  <c r="EQ37" i="3"/>
  <c r="EP37" i="3"/>
  <c r="EO37" i="3"/>
  <c r="EN37" i="3"/>
  <c r="EM37" i="3"/>
  <c r="EL37" i="3"/>
  <c r="EK37" i="3"/>
  <c r="EJ37" i="3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EY36" i="3"/>
  <c r="EX36" i="3"/>
  <c r="EW36" i="3"/>
  <c r="EV36" i="3"/>
  <c r="EU36" i="3"/>
  <c r="ET36" i="3"/>
  <c r="ES36" i="3"/>
  <c r="ER36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EY35" i="3"/>
  <c r="EX35" i="3"/>
  <c r="EW35" i="3"/>
  <c r="EV35" i="3"/>
  <c r="EU35" i="3"/>
  <c r="ET35" i="3"/>
  <c r="ES35" i="3"/>
  <c r="ER35" i="3"/>
  <c r="EQ35" i="3"/>
  <c r="EP35" i="3"/>
  <c r="EO35" i="3"/>
  <c r="EN35" i="3"/>
  <c r="EM35" i="3"/>
  <c r="EL35" i="3"/>
  <c r="EK35" i="3"/>
  <c r="EJ35" i="3"/>
  <c r="EI35" i="3"/>
  <c r="EH35" i="3"/>
  <c r="EG35" i="3"/>
  <c r="EF35" i="3"/>
  <c r="EE35" i="3"/>
  <c r="ED35" i="3"/>
  <c r="EC35" i="3"/>
  <c r="EB35" i="3"/>
  <c r="EA35" i="3"/>
  <c r="DZ35" i="3"/>
  <c r="DY35" i="3"/>
  <c r="DX35" i="3"/>
  <c r="DW35" i="3"/>
  <c r="DV35" i="3"/>
  <c r="EY34" i="3"/>
  <c r="EX34" i="3"/>
  <c r="EW34" i="3"/>
  <c r="EV34" i="3"/>
  <c r="EU34" i="3"/>
  <c r="ET34" i="3"/>
  <c r="ES34" i="3"/>
  <c r="ER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DZ34" i="3"/>
  <c r="DY34" i="3"/>
  <c r="DX34" i="3"/>
  <c r="DW34" i="3"/>
  <c r="DV34" i="3"/>
  <c r="EY33" i="3"/>
  <c r="EX33" i="3"/>
  <c r="EW33" i="3"/>
  <c r="EV33" i="3"/>
  <c r="EU33" i="3"/>
  <c r="ET33" i="3"/>
  <c r="ES33" i="3"/>
  <c r="ER33" i="3"/>
  <c r="EQ33" i="3"/>
  <c r="EP33" i="3"/>
  <c r="EO33" i="3"/>
  <c r="EN33" i="3"/>
  <c r="EM33" i="3"/>
  <c r="EL33" i="3"/>
  <c r="EK33" i="3"/>
  <c r="EJ33" i="3"/>
  <c r="EI33" i="3"/>
  <c r="EH33" i="3"/>
  <c r="EG33" i="3"/>
  <c r="EF33" i="3"/>
  <c r="EE33" i="3"/>
  <c r="ED33" i="3"/>
  <c r="EC33" i="3"/>
  <c r="EB33" i="3"/>
  <c r="EA33" i="3"/>
  <c r="DZ33" i="3"/>
  <c r="DY33" i="3"/>
  <c r="DX33" i="3"/>
  <c r="DW33" i="3"/>
  <c r="DV33" i="3"/>
  <c r="EY32" i="3"/>
  <c r="EX32" i="3"/>
  <c r="EW32" i="3"/>
  <c r="EV32" i="3"/>
  <c r="EU32" i="3"/>
  <c r="ET32" i="3"/>
  <c r="ES32" i="3"/>
  <c r="ER32" i="3"/>
  <c r="EQ32" i="3"/>
  <c r="EP32" i="3"/>
  <c r="EO32" i="3"/>
  <c r="EN32" i="3"/>
  <c r="EM32" i="3"/>
  <c r="EL32" i="3"/>
  <c r="EK32" i="3"/>
  <c r="EJ32" i="3"/>
  <c r="EI32" i="3"/>
  <c r="EH32" i="3"/>
  <c r="EG32" i="3"/>
  <c r="EF32" i="3"/>
  <c r="EE32" i="3"/>
  <c r="ED32" i="3"/>
  <c r="EC32" i="3"/>
  <c r="EB32" i="3"/>
  <c r="EA32" i="3"/>
  <c r="DZ32" i="3"/>
  <c r="DY32" i="3"/>
  <c r="DX32" i="3"/>
  <c r="DW32" i="3"/>
  <c r="DV32" i="3"/>
  <c r="EY31" i="3"/>
  <c r="EX31" i="3"/>
  <c r="EW31" i="3"/>
  <c r="EV31" i="3"/>
  <c r="EU31" i="3"/>
  <c r="ET31" i="3"/>
  <c r="ES31" i="3"/>
  <c r="ER31" i="3"/>
  <c r="EQ31" i="3"/>
  <c r="EP31" i="3"/>
  <c r="EO31" i="3"/>
  <c r="EN31" i="3"/>
  <c r="EM31" i="3"/>
  <c r="EL31" i="3"/>
  <c r="EK31" i="3"/>
  <c r="EJ31" i="3"/>
  <c r="EI31" i="3"/>
  <c r="EH31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EY30" i="3"/>
  <c r="EX30" i="3"/>
  <c r="EW30" i="3"/>
  <c r="EV30" i="3"/>
  <c r="EU30" i="3"/>
  <c r="ET30" i="3"/>
  <c r="ES30" i="3"/>
  <c r="ER30" i="3"/>
  <c r="EQ30" i="3"/>
  <c r="EP30" i="3"/>
  <c r="EO30" i="3"/>
  <c r="EN30" i="3"/>
  <c r="EM30" i="3"/>
  <c r="EL30" i="3"/>
  <c r="EK30" i="3"/>
  <c r="EJ30" i="3"/>
  <c r="EI30" i="3"/>
  <c r="EH30" i="3"/>
  <c r="EG30" i="3"/>
  <c r="EF30" i="3"/>
  <c r="EE30" i="3"/>
  <c r="ED30" i="3"/>
  <c r="EC30" i="3"/>
  <c r="EB30" i="3"/>
  <c r="EA30" i="3"/>
  <c r="DZ30" i="3"/>
  <c r="DY30" i="3"/>
  <c r="DX30" i="3"/>
  <c r="DW30" i="3"/>
  <c r="DV30" i="3"/>
  <c r="EY29" i="3"/>
  <c r="EX29" i="3"/>
  <c r="EW29" i="3"/>
  <c r="EV29" i="3"/>
  <c r="EU29" i="3"/>
  <c r="ET29" i="3"/>
  <c r="ES29" i="3"/>
  <c r="ER29" i="3"/>
  <c r="EQ29" i="3"/>
  <c r="EP29" i="3"/>
  <c r="EO29" i="3"/>
  <c r="EN29" i="3"/>
  <c r="EM29" i="3"/>
  <c r="EL29" i="3"/>
  <c r="EK29" i="3"/>
  <c r="EJ29" i="3"/>
  <c r="EI29" i="3"/>
  <c r="EH29" i="3"/>
  <c r="EG29" i="3"/>
  <c r="EF29" i="3"/>
  <c r="EE29" i="3"/>
  <c r="ED29" i="3"/>
  <c r="EC29" i="3"/>
  <c r="EB29" i="3"/>
  <c r="EA29" i="3"/>
  <c r="DZ29" i="3"/>
  <c r="DY29" i="3"/>
  <c r="DX29" i="3"/>
  <c r="DW29" i="3"/>
  <c r="DV29" i="3"/>
  <c r="EY28" i="3"/>
  <c r="EX28" i="3"/>
  <c r="EW28" i="3"/>
  <c r="EV28" i="3"/>
  <c r="EU28" i="3"/>
  <c r="ET28" i="3"/>
  <c r="ES28" i="3"/>
  <c r="ER28" i="3"/>
  <c r="EQ28" i="3"/>
  <c r="EP28" i="3"/>
  <c r="EO28" i="3"/>
  <c r="EN28" i="3"/>
  <c r="EM28" i="3"/>
  <c r="EL28" i="3"/>
  <c r="EK28" i="3"/>
  <c r="EJ28" i="3"/>
  <c r="EI28" i="3"/>
  <c r="EH28" i="3"/>
  <c r="EG28" i="3"/>
  <c r="EF28" i="3"/>
  <c r="EE28" i="3"/>
  <c r="ED28" i="3"/>
  <c r="EC28" i="3"/>
  <c r="EB28" i="3"/>
  <c r="EA28" i="3"/>
  <c r="DZ28" i="3"/>
  <c r="DY28" i="3"/>
  <c r="DX28" i="3"/>
  <c r="DW28" i="3"/>
  <c r="DV28" i="3"/>
  <c r="EY27" i="3"/>
  <c r="EX27" i="3"/>
  <c r="EW27" i="3"/>
  <c r="EV27" i="3"/>
  <c r="EU27" i="3"/>
  <c r="ET27" i="3"/>
  <c r="ES27" i="3"/>
  <c r="ER27" i="3"/>
  <c r="EQ27" i="3"/>
  <c r="EP27" i="3"/>
  <c r="EO27" i="3"/>
  <c r="EN27" i="3"/>
  <c r="EM27" i="3"/>
  <c r="EL27" i="3"/>
  <c r="EK27" i="3"/>
  <c r="EJ27" i="3"/>
  <c r="EI27" i="3"/>
  <c r="EH27" i="3"/>
  <c r="EG27" i="3"/>
  <c r="EF27" i="3"/>
  <c r="EE27" i="3"/>
  <c r="ED27" i="3"/>
  <c r="EC27" i="3"/>
  <c r="EB27" i="3"/>
  <c r="EA27" i="3"/>
  <c r="DZ27" i="3"/>
  <c r="DY27" i="3"/>
  <c r="DX27" i="3"/>
  <c r="DW27" i="3"/>
  <c r="DV27" i="3"/>
  <c r="EY26" i="3"/>
  <c r="EX26" i="3"/>
  <c r="EW26" i="3"/>
  <c r="EV26" i="3"/>
  <c r="EU26" i="3"/>
  <c r="ET26" i="3"/>
  <c r="ES26" i="3"/>
  <c r="ER26" i="3"/>
  <c r="EQ26" i="3"/>
  <c r="EP26" i="3"/>
  <c r="EO26" i="3"/>
  <c r="EN26" i="3"/>
  <c r="EM26" i="3"/>
  <c r="EL26" i="3"/>
  <c r="EK26" i="3"/>
  <c r="EJ26" i="3"/>
  <c r="EI26" i="3"/>
  <c r="EH26" i="3"/>
  <c r="EG26" i="3"/>
  <c r="EF26" i="3"/>
  <c r="EE26" i="3"/>
  <c r="ED26" i="3"/>
  <c r="EC26" i="3"/>
  <c r="EB26" i="3"/>
  <c r="EA26" i="3"/>
  <c r="DZ26" i="3"/>
  <c r="DY26" i="3"/>
  <c r="DX26" i="3"/>
  <c r="DW26" i="3"/>
  <c r="DV26" i="3"/>
  <c r="EY25" i="3"/>
  <c r="EX25" i="3"/>
  <c r="EW25" i="3"/>
  <c r="EV25" i="3"/>
  <c r="EU25" i="3"/>
  <c r="ET25" i="3"/>
  <c r="ES25" i="3"/>
  <c r="ER25" i="3"/>
  <c r="EQ25" i="3"/>
  <c r="EP25" i="3"/>
  <c r="EO25" i="3"/>
  <c r="EN25" i="3"/>
  <c r="EM25" i="3"/>
  <c r="EL25" i="3"/>
  <c r="EK25" i="3"/>
  <c r="EJ25" i="3"/>
  <c r="EI25" i="3"/>
  <c r="EH25" i="3"/>
  <c r="EG25" i="3"/>
  <c r="EF25" i="3"/>
  <c r="EE25" i="3"/>
  <c r="ED25" i="3"/>
  <c r="EC25" i="3"/>
  <c r="EB25" i="3"/>
  <c r="EA25" i="3"/>
  <c r="DZ25" i="3"/>
  <c r="DY25" i="3"/>
  <c r="DX25" i="3"/>
  <c r="DW25" i="3"/>
  <c r="DV25" i="3"/>
  <c r="EY24" i="3"/>
  <c r="EX24" i="3"/>
  <c r="EW24" i="3"/>
  <c r="EV24" i="3"/>
  <c r="EU24" i="3"/>
  <c r="ET24" i="3"/>
  <c r="ES24" i="3"/>
  <c r="ER24" i="3"/>
  <c r="EQ24" i="3"/>
  <c r="EP24" i="3"/>
  <c r="EO24" i="3"/>
  <c r="EN24" i="3"/>
  <c r="EM24" i="3"/>
  <c r="EL24" i="3"/>
  <c r="EK24" i="3"/>
  <c r="EJ24" i="3"/>
  <c r="EI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EY23" i="3"/>
  <c r="EX23" i="3"/>
  <c r="EW23" i="3"/>
  <c r="EV23" i="3"/>
  <c r="EU23" i="3"/>
  <c r="ET23" i="3"/>
  <c r="ES23" i="3"/>
  <c r="ER23" i="3"/>
  <c r="EQ23" i="3"/>
  <c r="EP23" i="3"/>
  <c r="EO23" i="3"/>
  <c r="EN23" i="3"/>
  <c r="EM23" i="3"/>
  <c r="EL23" i="3"/>
  <c r="EK23" i="3"/>
  <c r="EJ23" i="3"/>
  <c r="EI23" i="3"/>
  <c r="EH23" i="3"/>
  <c r="EG23" i="3"/>
  <c r="EF23" i="3"/>
  <c r="EE23" i="3"/>
  <c r="ED23" i="3"/>
  <c r="EC23" i="3"/>
  <c r="EB23" i="3"/>
  <c r="EA23" i="3"/>
  <c r="DZ23" i="3"/>
  <c r="DY23" i="3"/>
  <c r="DX23" i="3"/>
  <c r="DW23" i="3"/>
  <c r="DV23" i="3"/>
  <c r="EY22" i="3"/>
  <c r="EX22" i="3"/>
  <c r="EW22" i="3"/>
  <c r="EV22" i="3"/>
  <c r="EU22" i="3"/>
  <c r="ET22" i="3"/>
  <c r="ES22" i="3"/>
  <c r="ER22" i="3"/>
  <c r="EQ22" i="3"/>
  <c r="EP22" i="3"/>
  <c r="EO22" i="3"/>
  <c r="EN22" i="3"/>
  <c r="EM22" i="3"/>
  <c r="EL22" i="3"/>
  <c r="EK22" i="3"/>
  <c r="EJ22" i="3"/>
  <c r="EI22" i="3"/>
  <c r="EH22" i="3"/>
  <c r="EG22" i="3"/>
  <c r="EF22" i="3"/>
  <c r="EE22" i="3"/>
  <c r="ED22" i="3"/>
  <c r="EC22" i="3"/>
  <c r="EB22" i="3"/>
  <c r="EA22" i="3"/>
  <c r="DZ22" i="3"/>
  <c r="DY22" i="3"/>
  <c r="DX22" i="3"/>
  <c r="DW22" i="3"/>
  <c r="DV22" i="3"/>
  <c r="EY21" i="3"/>
  <c r="EX21" i="3"/>
  <c r="EW21" i="3"/>
  <c r="EV21" i="3"/>
  <c r="EU21" i="3"/>
  <c r="ET21" i="3"/>
  <c r="ES21" i="3"/>
  <c r="ER21" i="3"/>
  <c r="EQ21" i="3"/>
  <c r="EP21" i="3"/>
  <c r="EO21" i="3"/>
  <c r="EN21" i="3"/>
  <c r="EM21" i="3"/>
  <c r="EL21" i="3"/>
  <c r="EK21" i="3"/>
  <c r="EJ21" i="3"/>
  <c r="EI21" i="3"/>
  <c r="EH21" i="3"/>
  <c r="EG21" i="3"/>
  <c r="EF21" i="3"/>
  <c r="EE21" i="3"/>
  <c r="ED21" i="3"/>
  <c r="EC21" i="3"/>
  <c r="EB21" i="3"/>
  <c r="EA21" i="3"/>
  <c r="DZ21" i="3"/>
  <c r="DY21" i="3"/>
  <c r="DX21" i="3"/>
  <c r="DW21" i="3"/>
  <c r="DV21" i="3"/>
  <c r="EY20" i="3"/>
  <c r="EX20" i="3"/>
  <c r="EW20" i="3"/>
  <c r="EV20" i="3"/>
  <c r="EU20" i="3"/>
  <c r="ET20" i="3"/>
  <c r="ES20" i="3"/>
  <c r="ER20" i="3"/>
  <c r="EQ20" i="3"/>
  <c r="EP20" i="3"/>
  <c r="EO20" i="3"/>
  <c r="EN20" i="3"/>
  <c r="EM20" i="3"/>
  <c r="EL20" i="3"/>
  <c r="EK20" i="3"/>
  <c r="EJ20" i="3"/>
  <c r="EI20" i="3"/>
  <c r="EH20" i="3"/>
  <c r="EG20" i="3"/>
  <c r="EF20" i="3"/>
  <c r="EE20" i="3"/>
  <c r="ED20" i="3"/>
  <c r="EC20" i="3"/>
  <c r="EB20" i="3"/>
  <c r="EA20" i="3"/>
  <c r="DZ20" i="3"/>
  <c r="DY20" i="3"/>
  <c r="DX20" i="3"/>
  <c r="DW20" i="3"/>
  <c r="DV20" i="3"/>
  <c r="EY19" i="3"/>
  <c r="EX19" i="3"/>
  <c r="EW19" i="3"/>
  <c r="EV19" i="3"/>
  <c r="EU19" i="3"/>
  <c r="ET19" i="3"/>
  <c r="ES19" i="3"/>
  <c r="ER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EY18" i="3"/>
  <c r="EX18" i="3"/>
  <c r="EW18" i="3"/>
  <c r="EV18" i="3"/>
  <c r="EU18" i="3"/>
  <c r="ET18" i="3"/>
  <c r="ES18" i="3"/>
  <c r="ER18" i="3"/>
  <c r="EQ18" i="3"/>
  <c r="EP18" i="3"/>
  <c r="EO18" i="3"/>
  <c r="EN18" i="3"/>
  <c r="EM18" i="3"/>
  <c r="EL18" i="3"/>
  <c r="EK18" i="3"/>
  <c r="EJ18" i="3"/>
  <c r="EI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EY17" i="3"/>
  <c r="EX17" i="3"/>
  <c r="EW17" i="3"/>
  <c r="EV17" i="3"/>
  <c r="EU17" i="3"/>
  <c r="ET17" i="3"/>
  <c r="ES17" i="3"/>
  <c r="ER17" i="3"/>
  <c r="EQ17" i="3"/>
  <c r="EP17" i="3"/>
  <c r="EO17" i="3"/>
  <c r="EN17" i="3"/>
  <c r="EM17" i="3"/>
  <c r="EL17" i="3"/>
  <c r="EK17" i="3"/>
  <c r="EJ17" i="3"/>
  <c r="EI17" i="3"/>
  <c r="EH17" i="3"/>
  <c r="EG17" i="3"/>
  <c r="EF17" i="3"/>
  <c r="EE17" i="3"/>
  <c r="ED17" i="3"/>
  <c r="EC17" i="3"/>
  <c r="EB17" i="3"/>
  <c r="EA17" i="3"/>
  <c r="DZ17" i="3"/>
  <c r="DY17" i="3"/>
  <c r="DX17" i="3"/>
  <c r="DW17" i="3"/>
  <c r="DV17" i="3"/>
  <c r="EY16" i="3"/>
  <c r="EX16" i="3"/>
  <c r="EW16" i="3"/>
  <c r="EV16" i="3"/>
  <c r="EU16" i="3"/>
  <c r="ET16" i="3"/>
  <c r="ES16" i="3"/>
  <c r="ER16" i="3"/>
  <c r="EQ16" i="3"/>
  <c r="EP16" i="3"/>
  <c r="EO16" i="3"/>
  <c r="EN16" i="3"/>
  <c r="EM16" i="3"/>
  <c r="EL16" i="3"/>
  <c r="EK16" i="3"/>
  <c r="EJ16" i="3"/>
  <c r="EI16" i="3"/>
  <c r="EH16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EY15" i="3"/>
  <c r="EX15" i="3"/>
  <c r="EW15" i="3"/>
  <c r="EV15" i="3"/>
  <c r="EU15" i="3"/>
  <c r="ET15" i="3"/>
  <c r="ES15" i="3"/>
  <c r="ER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EY14" i="3"/>
  <c r="EX14" i="3"/>
  <c r="EW14" i="3"/>
  <c r="EV14" i="3"/>
  <c r="EU14" i="3"/>
  <c r="ET14" i="3"/>
  <c r="ES14" i="3"/>
  <c r="ER14" i="3"/>
  <c r="EQ14" i="3"/>
  <c r="EP14" i="3"/>
  <c r="EO14" i="3"/>
  <c r="EN14" i="3"/>
  <c r="EM14" i="3"/>
  <c r="EL14" i="3"/>
  <c r="EK14" i="3"/>
  <c r="EJ14" i="3"/>
  <c r="EI14" i="3"/>
  <c r="EH14" i="3"/>
  <c r="EG14" i="3"/>
  <c r="EF14" i="3"/>
  <c r="EE14" i="3"/>
  <c r="ED14" i="3"/>
  <c r="EC14" i="3"/>
  <c r="EB14" i="3"/>
  <c r="EA14" i="3"/>
  <c r="DZ14" i="3"/>
  <c r="DY14" i="3"/>
  <c r="DX14" i="3"/>
  <c r="DW14" i="3"/>
  <c r="DV14" i="3"/>
  <c r="EY13" i="3"/>
  <c r="EX13" i="3"/>
  <c r="EW13" i="3"/>
  <c r="EV13" i="3"/>
  <c r="EU13" i="3"/>
  <c r="ET13" i="3"/>
  <c r="ES13" i="3"/>
  <c r="ER13" i="3"/>
  <c r="EQ13" i="3"/>
  <c r="EP13" i="3"/>
  <c r="EO13" i="3"/>
  <c r="EN13" i="3"/>
  <c r="EM13" i="3"/>
  <c r="EL13" i="3"/>
  <c r="EK13" i="3"/>
  <c r="EJ13" i="3"/>
  <c r="EI13" i="3"/>
  <c r="EH13" i="3"/>
  <c r="EG13" i="3"/>
  <c r="EF13" i="3"/>
  <c r="EE13" i="3"/>
  <c r="ED13" i="3"/>
  <c r="EC13" i="3"/>
  <c r="EB13" i="3"/>
  <c r="EA13" i="3"/>
  <c r="DZ13" i="3"/>
  <c r="DY13" i="3"/>
  <c r="DX13" i="3"/>
  <c r="DW13" i="3"/>
  <c r="DV13" i="3"/>
  <c r="EY12" i="3"/>
  <c r="EX12" i="3"/>
  <c r="EW12" i="3"/>
  <c r="EV12" i="3"/>
  <c r="EU12" i="3"/>
  <c r="ET12" i="3"/>
  <c r="ES12" i="3"/>
  <c r="ER12" i="3"/>
  <c r="EQ12" i="3"/>
  <c r="EP12" i="3"/>
  <c r="EO12" i="3"/>
  <c r="EN12" i="3"/>
  <c r="EM12" i="3"/>
  <c r="EL12" i="3"/>
  <c r="EK12" i="3"/>
  <c r="EJ12" i="3"/>
  <c r="EI12" i="3"/>
  <c r="EH12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EY11" i="3"/>
  <c r="EX11" i="3"/>
  <c r="EW11" i="3"/>
  <c r="EV11" i="3"/>
  <c r="EU11" i="3"/>
  <c r="ET11" i="3"/>
  <c r="ES11" i="3"/>
  <c r="ER11" i="3"/>
  <c r="EQ11" i="3"/>
  <c r="EP11" i="3"/>
  <c r="EO11" i="3"/>
  <c r="EN11" i="3"/>
  <c r="EM11" i="3"/>
  <c r="EL11" i="3"/>
  <c r="EK11" i="3"/>
  <c r="EJ11" i="3"/>
  <c r="EI11" i="3"/>
  <c r="EH11" i="3"/>
  <c r="EG11" i="3"/>
  <c r="EF11" i="3"/>
  <c r="EE11" i="3"/>
  <c r="ED11" i="3"/>
  <c r="EC11" i="3"/>
  <c r="EB11" i="3"/>
  <c r="EA11" i="3"/>
  <c r="DZ11" i="3"/>
  <c r="DY11" i="3"/>
  <c r="DX11" i="3"/>
  <c r="DW11" i="3"/>
  <c r="DV11" i="3"/>
  <c r="EY10" i="3"/>
  <c r="EX10" i="3"/>
  <c r="EW10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EY9" i="3"/>
  <c r="EX9" i="3"/>
  <c r="EW9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EY8" i="3"/>
  <c r="EX8" i="3"/>
  <c r="EW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EY7" i="3"/>
  <c r="EX7" i="3"/>
  <c r="EW7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T7" i="3"/>
  <c r="DU86" i="3"/>
  <c r="DT86" i="3"/>
  <c r="DU85" i="3"/>
  <c r="DT85" i="3"/>
  <c r="DU84" i="3"/>
  <c r="DT84" i="3"/>
  <c r="DU83" i="3"/>
  <c r="DT83" i="3"/>
  <c r="DU82" i="3"/>
  <c r="DT82" i="3"/>
  <c r="DU81" i="3"/>
  <c r="DT81" i="3"/>
  <c r="DU80" i="3"/>
  <c r="DT80" i="3"/>
  <c r="DU79" i="3"/>
  <c r="DT79" i="3"/>
  <c r="DU78" i="3"/>
  <c r="DT78" i="3"/>
  <c r="DU77" i="3"/>
  <c r="DT77" i="3"/>
  <c r="DU76" i="3"/>
  <c r="DT76" i="3"/>
  <c r="DU75" i="3"/>
  <c r="DT75" i="3"/>
  <c r="DU74" i="3"/>
  <c r="DT74" i="3"/>
  <c r="DU73" i="3"/>
  <c r="DT73" i="3"/>
  <c r="DU72" i="3"/>
  <c r="DT72" i="3"/>
  <c r="DU71" i="3"/>
  <c r="DT71" i="3"/>
  <c r="DU70" i="3"/>
  <c r="DT70" i="3"/>
  <c r="DU69" i="3"/>
  <c r="DT69" i="3"/>
  <c r="DU68" i="3"/>
  <c r="DT68" i="3"/>
  <c r="DU67" i="3"/>
  <c r="DT67" i="3"/>
  <c r="DU66" i="3"/>
  <c r="DT66" i="3"/>
  <c r="DU65" i="3"/>
  <c r="DT65" i="3"/>
  <c r="DU64" i="3"/>
  <c r="DT64" i="3"/>
  <c r="DU63" i="3"/>
  <c r="DT63" i="3"/>
  <c r="DU62" i="3"/>
  <c r="DT62" i="3"/>
  <c r="DU61" i="3"/>
  <c r="DT61" i="3"/>
  <c r="DU60" i="3"/>
  <c r="DT60" i="3"/>
  <c r="DU59" i="3"/>
  <c r="DT59" i="3"/>
  <c r="DU58" i="3"/>
  <c r="DT58" i="3"/>
  <c r="DU57" i="3"/>
  <c r="DT57" i="3"/>
  <c r="DU56" i="3"/>
  <c r="DT56" i="3"/>
  <c r="DU55" i="3"/>
  <c r="DT55" i="3"/>
  <c r="DU54" i="3"/>
  <c r="DT54" i="3"/>
  <c r="DU53" i="3"/>
  <c r="DT53" i="3"/>
  <c r="DU52" i="3"/>
  <c r="DT52" i="3"/>
  <c r="DU51" i="3"/>
  <c r="DT51" i="3"/>
  <c r="DU50" i="3"/>
  <c r="DT50" i="3"/>
  <c r="DU49" i="3"/>
  <c r="DT49" i="3"/>
  <c r="DU48" i="3"/>
  <c r="DT48" i="3"/>
  <c r="DU47" i="3"/>
  <c r="DT47" i="3"/>
  <c r="DU46" i="3"/>
  <c r="DT46" i="3"/>
  <c r="DU45" i="3"/>
  <c r="DT45" i="3"/>
  <c r="DU44" i="3"/>
  <c r="DT44" i="3"/>
  <c r="DU43" i="3"/>
  <c r="DT43" i="3"/>
  <c r="DU42" i="3"/>
  <c r="DT42" i="3"/>
  <c r="DU41" i="3"/>
  <c r="DT41" i="3"/>
  <c r="DU40" i="3"/>
  <c r="DT40" i="3"/>
  <c r="DU39" i="3"/>
  <c r="DT39" i="3"/>
  <c r="DU38" i="3"/>
  <c r="DT38" i="3"/>
  <c r="DU37" i="3"/>
  <c r="DT37" i="3"/>
  <c r="DU36" i="3"/>
  <c r="DT36" i="3"/>
  <c r="DU35" i="3"/>
  <c r="DT35" i="3"/>
  <c r="DU34" i="3"/>
  <c r="DT34" i="3"/>
  <c r="DU33" i="3"/>
  <c r="DT33" i="3"/>
  <c r="DU32" i="3"/>
  <c r="DT32" i="3"/>
  <c r="DU31" i="3"/>
  <c r="DT31" i="3"/>
  <c r="DU30" i="3"/>
  <c r="DT30" i="3"/>
  <c r="DU29" i="3"/>
  <c r="DT29" i="3"/>
  <c r="DU28" i="3"/>
  <c r="DT28" i="3"/>
  <c r="DU27" i="3"/>
  <c r="DT27" i="3"/>
  <c r="DU26" i="3"/>
  <c r="DT26" i="3"/>
  <c r="DU25" i="3"/>
  <c r="DT25" i="3"/>
  <c r="DU24" i="3"/>
  <c r="DT24" i="3"/>
  <c r="DU23" i="3"/>
  <c r="DT23" i="3"/>
  <c r="DU22" i="3"/>
  <c r="DT22" i="3"/>
  <c r="DU21" i="3"/>
  <c r="DT21" i="3"/>
  <c r="DU20" i="3"/>
  <c r="DT20" i="3"/>
  <c r="DU19" i="3"/>
  <c r="DT19" i="3"/>
  <c r="DU18" i="3"/>
  <c r="DT18" i="3"/>
  <c r="DU17" i="3"/>
  <c r="DT17" i="3"/>
  <c r="DU16" i="3"/>
  <c r="DT16" i="3"/>
  <c r="DU15" i="3"/>
  <c r="DT15" i="3"/>
  <c r="DU14" i="3"/>
  <c r="DT14" i="3"/>
  <c r="DU13" i="3"/>
  <c r="DT13" i="3"/>
  <c r="DU12" i="3"/>
  <c r="DT12" i="3"/>
  <c r="DU11" i="3"/>
  <c r="DT11" i="3"/>
  <c r="DU10" i="3"/>
  <c r="DT10" i="3"/>
  <c r="DU9" i="3"/>
  <c r="DT9" i="3"/>
  <c r="DU8" i="3"/>
  <c r="DT8" i="3"/>
  <c r="DU7" i="3"/>
  <c r="DS86" i="3"/>
  <c r="DR86" i="3"/>
  <c r="DS85" i="3"/>
  <c r="DR85" i="3"/>
  <c r="DS84" i="3"/>
  <c r="DR84" i="3"/>
  <c r="DS83" i="3"/>
  <c r="DR83" i="3"/>
  <c r="DS82" i="3"/>
  <c r="DR82" i="3"/>
  <c r="DS81" i="3"/>
  <c r="DR81" i="3"/>
  <c r="DS80" i="3"/>
  <c r="DR80" i="3"/>
  <c r="DS79" i="3"/>
  <c r="DR79" i="3"/>
  <c r="DS78" i="3"/>
  <c r="DR78" i="3"/>
  <c r="DS77" i="3"/>
  <c r="DR77" i="3"/>
  <c r="DS76" i="3"/>
  <c r="DR76" i="3"/>
  <c r="DS75" i="3"/>
  <c r="DR75" i="3"/>
  <c r="DS74" i="3"/>
  <c r="DR74" i="3"/>
  <c r="DS73" i="3"/>
  <c r="DR73" i="3"/>
  <c r="DS72" i="3"/>
  <c r="DR72" i="3"/>
  <c r="DS71" i="3"/>
  <c r="DR71" i="3"/>
  <c r="DS70" i="3"/>
  <c r="DR70" i="3"/>
  <c r="DS69" i="3"/>
  <c r="DR69" i="3"/>
  <c r="DS68" i="3"/>
  <c r="DR68" i="3"/>
  <c r="DS67" i="3"/>
  <c r="DR67" i="3"/>
  <c r="DS66" i="3"/>
  <c r="DR66" i="3"/>
  <c r="DS65" i="3"/>
  <c r="DR65" i="3"/>
  <c r="DS64" i="3"/>
  <c r="DR64" i="3"/>
  <c r="DS63" i="3"/>
  <c r="DR63" i="3"/>
  <c r="DS62" i="3"/>
  <c r="DR62" i="3"/>
  <c r="DS61" i="3"/>
  <c r="DR61" i="3"/>
  <c r="DS60" i="3"/>
  <c r="DR60" i="3"/>
  <c r="DS59" i="3"/>
  <c r="DR59" i="3"/>
  <c r="DS58" i="3"/>
  <c r="DR58" i="3"/>
  <c r="DS57" i="3"/>
  <c r="DR57" i="3"/>
  <c r="DS56" i="3"/>
  <c r="DR56" i="3"/>
  <c r="DS55" i="3"/>
  <c r="DR55" i="3"/>
  <c r="DS54" i="3"/>
  <c r="DR54" i="3"/>
  <c r="DS53" i="3"/>
  <c r="DR53" i="3"/>
  <c r="DS52" i="3"/>
  <c r="DR52" i="3"/>
  <c r="DS51" i="3"/>
  <c r="DR51" i="3"/>
  <c r="DS50" i="3"/>
  <c r="DR50" i="3"/>
  <c r="DS49" i="3"/>
  <c r="DR49" i="3"/>
  <c r="DS48" i="3"/>
  <c r="DR48" i="3"/>
  <c r="DS47" i="3"/>
  <c r="DR47" i="3"/>
  <c r="DS46" i="3"/>
  <c r="DR46" i="3"/>
  <c r="DS45" i="3"/>
  <c r="DR45" i="3"/>
  <c r="DS44" i="3"/>
  <c r="DR44" i="3"/>
  <c r="DS43" i="3"/>
  <c r="DR43" i="3"/>
  <c r="DS42" i="3"/>
  <c r="DR42" i="3"/>
  <c r="DS41" i="3"/>
  <c r="DR41" i="3"/>
  <c r="DS40" i="3"/>
  <c r="DR40" i="3"/>
  <c r="DS39" i="3"/>
  <c r="DR39" i="3"/>
  <c r="DS38" i="3"/>
  <c r="DR38" i="3"/>
  <c r="DS37" i="3"/>
  <c r="DR37" i="3"/>
  <c r="DS36" i="3"/>
  <c r="DR36" i="3"/>
  <c r="DS35" i="3"/>
  <c r="DR35" i="3"/>
  <c r="DS34" i="3"/>
  <c r="DR34" i="3"/>
  <c r="DS33" i="3"/>
  <c r="DR33" i="3"/>
  <c r="DS32" i="3"/>
  <c r="DR32" i="3"/>
  <c r="DS31" i="3"/>
  <c r="DR31" i="3"/>
  <c r="DS30" i="3"/>
  <c r="DR30" i="3"/>
  <c r="DS29" i="3"/>
  <c r="DR29" i="3"/>
  <c r="DS28" i="3"/>
  <c r="DR28" i="3"/>
  <c r="DS27" i="3"/>
  <c r="DR27" i="3"/>
  <c r="DS26" i="3"/>
  <c r="DR26" i="3"/>
  <c r="DS25" i="3"/>
  <c r="DR25" i="3"/>
  <c r="DS24" i="3"/>
  <c r="DR24" i="3"/>
  <c r="DS23" i="3"/>
  <c r="DR23" i="3"/>
  <c r="DS22" i="3"/>
  <c r="DR22" i="3"/>
  <c r="DS21" i="3"/>
  <c r="DR21" i="3"/>
  <c r="DS20" i="3"/>
  <c r="DR20" i="3"/>
  <c r="DS19" i="3"/>
  <c r="DR19" i="3"/>
  <c r="DS18" i="3"/>
  <c r="DR18" i="3"/>
  <c r="DS17" i="3"/>
  <c r="DR17" i="3"/>
  <c r="DS16" i="3"/>
  <c r="DR16" i="3"/>
  <c r="DS15" i="3"/>
  <c r="DR15" i="3"/>
  <c r="DS14" i="3"/>
  <c r="DR14" i="3"/>
  <c r="DS13" i="3"/>
  <c r="DR13" i="3"/>
  <c r="DS12" i="3"/>
  <c r="DR12" i="3"/>
  <c r="DS11" i="3"/>
  <c r="DR11" i="3"/>
  <c r="DS10" i="3"/>
  <c r="DR10" i="3"/>
  <c r="DS9" i="3"/>
  <c r="DR9" i="3"/>
  <c r="DS8" i="3"/>
  <c r="DR8" i="3"/>
  <c r="DS7" i="3"/>
  <c r="DR7" i="3"/>
  <c r="DQ86" i="3"/>
  <c r="DP86" i="3"/>
  <c r="DQ85" i="3"/>
  <c r="DP85" i="3"/>
  <c r="DQ84" i="3"/>
  <c r="DP84" i="3"/>
  <c r="DQ83" i="3"/>
  <c r="DP83" i="3"/>
  <c r="DQ82" i="3"/>
  <c r="DP82" i="3"/>
  <c r="DQ81" i="3"/>
  <c r="DP81" i="3"/>
  <c r="DQ80" i="3"/>
  <c r="DP80" i="3"/>
  <c r="DQ79" i="3"/>
  <c r="DP79" i="3"/>
  <c r="DQ78" i="3"/>
  <c r="DP78" i="3"/>
  <c r="DQ77" i="3"/>
  <c r="DP77" i="3"/>
  <c r="DQ76" i="3"/>
  <c r="DP76" i="3"/>
  <c r="DQ75" i="3"/>
  <c r="DP75" i="3"/>
  <c r="DQ74" i="3"/>
  <c r="DP74" i="3"/>
  <c r="DQ73" i="3"/>
  <c r="DP73" i="3"/>
  <c r="DQ72" i="3"/>
  <c r="DP72" i="3"/>
  <c r="DQ71" i="3"/>
  <c r="DP71" i="3"/>
  <c r="DQ70" i="3"/>
  <c r="DP70" i="3"/>
  <c r="DQ69" i="3"/>
  <c r="DP69" i="3"/>
  <c r="DQ68" i="3"/>
  <c r="DP68" i="3"/>
  <c r="DQ67" i="3"/>
  <c r="DP67" i="3"/>
  <c r="DQ66" i="3"/>
  <c r="DP66" i="3"/>
  <c r="DQ65" i="3"/>
  <c r="DP65" i="3"/>
  <c r="DQ64" i="3"/>
  <c r="DP64" i="3"/>
  <c r="DQ63" i="3"/>
  <c r="DP63" i="3"/>
  <c r="DQ62" i="3"/>
  <c r="DP62" i="3"/>
  <c r="DQ61" i="3"/>
  <c r="DP61" i="3"/>
  <c r="DQ60" i="3"/>
  <c r="DP60" i="3"/>
  <c r="DQ59" i="3"/>
  <c r="DP59" i="3"/>
  <c r="DQ58" i="3"/>
  <c r="DP58" i="3"/>
  <c r="DQ57" i="3"/>
  <c r="DP57" i="3"/>
  <c r="DQ56" i="3"/>
  <c r="DP56" i="3"/>
  <c r="DQ55" i="3"/>
  <c r="DP55" i="3"/>
  <c r="DQ54" i="3"/>
  <c r="DP54" i="3"/>
  <c r="DQ53" i="3"/>
  <c r="DP53" i="3"/>
  <c r="DQ52" i="3"/>
  <c r="DP52" i="3"/>
  <c r="DQ51" i="3"/>
  <c r="DP51" i="3"/>
  <c r="DQ50" i="3"/>
  <c r="DP50" i="3"/>
  <c r="DQ49" i="3"/>
  <c r="DP49" i="3"/>
  <c r="DQ48" i="3"/>
  <c r="DP48" i="3"/>
  <c r="DQ47" i="3"/>
  <c r="DP47" i="3"/>
  <c r="DQ46" i="3"/>
  <c r="DP46" i="3"/>
  <c r="DQ45" i="3"/>
  <c r="DP45" i="3"/>
  <c r="DQ44" i="3"/>
  <c r="DP44" i="3"/>
  <c r="DQ43" i="3"/>
  <c r="DP43" i="3"/>
  <c r="DQ42" i="3"/>
  <c r="DP42" i="3"/>
  <c r="DQ41" i="3"/>
  <c r="DP41" i="3"/>
  <c r="DQ40" i="3"/>
  <c r="DP40" i="3"/>
  <c r="DQ39" i="3"/>
  <c r="DP39" i="3"/>
  <c r="DQ38" i="3"/>
  <c r="DP38" i="3"/>
  <c r="DQ37" i="3"/>
  <c r="DP37" i="3"/>
  <c r="DQ36" i="3"/>
  <c r="DP36" i="3"/>
  <c r="DQ35" i="3"/>
  <c r="DP35" i="3"/>
  <c r="DQ34" i="3"/>
  <c r="DP34" i="3"/>
  <c r="DQ33" i="3"/>
  <c r="DP33" i="3"/>
  <c r="DQ32" i="3"/>
  <c r="DP32" i="3"/>
  <c r="DQ31" i="3"/>
  <c r="DP31" i="3"/>
  <c r="DQ30" i="3"/>
  <c r="DP30" i="3"/>
  <c r="DQ29" i="3"/>
  <c r="DP29" i="3"/>
  <c r="DQ28" i="3"/>
  <c r="DP28" i="3"/>
  <c r="DQ27" i="3"/>
  <c r="DP27" i="3"/>
  <c r="DQ26" i="3"/>
  <c r="DP26" i="3"/>
  <c r="DQ25" i="3"/>
  <c r="DP25" i="3"/>
  <c r="DQ24" i="3"/>
  <c r="DP24" i="3"/>
  <c r="DQ23" i="3"/>
  <c r="DP23" i="3"/>
  <c r="DQ22" i="3"/>
  <c r="DP22" i="3"/>
  <c r="DQ21" i="3"/>
  <c r="DP21" i="3"/>
  <c r="DQ20" i="3"/>
  <c r="DP20" i="3"/>
  <c r="DQ19" i="3"/>
  <c r="DP19" i="3"/>
  <c r="DQ18" i="3"/>
  <c r="DP18" i="3"/>
  <c r="DQ17" i="3"/>
  <c r="DP17" i="3"/>
  <c r="DQ16" i="3"/>
  <c r="DP16" i="3"/>
  <c r="DQ15" i="3"/>
  <c r="DP15" i="3"/>
  <c r="DQ14" i="3"/>
  <c r="DP14" i="3"/>
  <c r="DQ13" i="3"/>
  <c r="DP13" i="3"/>
  <c r="DQ12" i="3"/>
  <c r="DP12" i="3"/>
  <c r="DQ11" i="3"/>
  <c r="DP11" i="3"/>
  <c r="DQ10" i="3"/>
  <c r="DP10" i="3"/>
  <c r="DQ9" i="3"/>
  <c r="DP9" i="3"/>
  <c r="DQ8" i="3"/>
  <c r="DP8" i="3"/>
  <c r="DQ7" i="3"/>
  <c r="DP7" i="3"/>
  <c r="DO86" i="3"/>
  <c r="DN86" i="3"/>
  <c r="DO85" i="3"/>
  <c r="DN85" i="3"/>
  <c r="DO84" i="3"/>
  <c r="DN84" i="3"/>
  <c r="DO83" i="3"/>
  <c r="DN83" i="3"/>
  <c r="DO82" i="3"/>
  <c r="DN82" i="3"/>
  <c r="DO81" i="3"/>
  <c r="DN81" i="3"/>
  <c r="DO80" i="3"/>
  <c r="DN80" i="3"/>
  <c r="DO79" i="3"/>
  <c r="DN79" i="3"/>
  <c r="DO78" i="3"/>
  <c r="DN78" i="3"/>
  <c r="DO77" i="3"/>
  <c r="DN77" i="3"/>
  <c r="DO76" i="3"/>
  <c r="DN76" i="3"/>
  <c r="DO75" i="3"/>
  <c r="DN75" i="3"/>
  <c r="DO74" i="3"/>
  <c r="DN74" i="3"/>
  <c r="DO73" i="3"/>
  <c r="DN73" i="3"/>
  <c r="DO72" i="3"/>
  <c r="DN72" i="3"/>
  <c r="DO71" i="3"/>
  <c r="DN71" i="3"/>
  <c r="DO70" i="3"/>
  <c r="DN70" i="3"/>
  <c r="DO69" i="3"/>
  <c r="DN69" i="3"/>
  <c r="DO68" i="3"/>
  <c r="DN68" i="3"/>
  <c r="DO67" i="3"/>
  <c r="DN67" i="3"/>
  <c r="DO66" i="3"/>
  <c r="DN66" i="3"/>
  <c r="DO65" i="3"/>
  <c r="DN65" i="3"/>
  <c r="DO64" i="3"/>
  <c r="DN64" i="3"/>
  <c r="DO63" i="3"/>
  <c r="DN63" i="3"/>
  <c r="DO62" i="3"/>
  <c r="DN62" i="3"/>
  <c r="DO61" i="3"/>
  <c r="DN61" i="3"/>
  <c r="DO60" i="3"/>
  <c r="DN60" i="3"/>
  <c r="DO59" i="3"/>
  <c r="DN59" i="3"/>
  <c r="DO58" i="3"/>
  <c r="DN58" i="3"/>
  <c r="DO57" i="3"/>
  <c r="DN57" i="3"/>
  <c r="DO56" i="3"/>
  <c r="DN56" i="3"/>
  <c r="DO55" i="3"/>
  <c r="DN55" i="3"/>
  <c r="DO54" i="3"/>
  <c r="DN54" i="3"/>
  <c r="DO53" i="3"/>
  <c r="DN53" i="3"/>
  <c r="DO52" i="3"/>
  <c r="DN52" i="3"/>
  <c r="DO51" i="3"/>
  <c r="DN51" i="3"/>
  <c r="DO50" i="3"/>
  <c r="DN50" i="3"/>
  <c r="DO49" i="3"/>
  <c r="DN49" i="3"/>
  <c r="DO48" i="3"/>
  <c r="DN48" i="3"/>
  <c r="DO47" i="3"/>
  <c r="DN47" i="3"/>
  <c r="DO46" i="3"/>
  <c r="DN46" i="3"/>
  <c r="DO45" i="3"/>
  <c r="DN45" i="3"/>
  <c r="DO44" i="3"/>
  <c r="DN44" i="3"/>
  <c r="DO43" i="3"/>
  <c r="DN43" i="3"/>
  <c r="DO42" i="3"/>
  <c r="DN42" i="3"/>
  <c r="DO41" i="3"/>
  <c r="DN41" i="3"/>
  <c r="DO40" i="3"/>
  <c r="DN40" i="3"/>
  <c r="DO39" i="3"/>
  <c r="DN39" i="3"/>
  <c r="DO38" i="3"/>
  <c r="DN38" i="3"/>
  <c r="DO37" i="3"/>
  <c r="DN37" i="3"/>
  <c r="DO36" i="3"/>
  <c r="DN36" i="3"/>
  <c r="DO35" i="3"/>
  <c r="DN35" i="3"/>
  <c r="DO34" i="3"/>
  <c r="DN34" i="3"/>
  <c r="DO33" i="3"/>
  <c r="DN33" i="3"/>
  <c r="DO32" i="3"/>
  <c r="DN32" i="3"/>
  <c r="DO31" i="3"/>
  <c r="DN31" i="3"/>
  <c r="DO30" i="3"/>
  <c r="DN30" i="3"/>
  <c r="DO29" i="3"/>
  <c r="DN29" i="3"/>
  <c r="DO28" i="3"/>
  <c r="DN28" i="3"/>
  <c r="DO27" i="3"/>
  <c r="DN27" i="3"/>
  <c r="DO26" i="3"/>
  <c r="DN26" i="3"/>
  <c r="DO25" i="3"/>
  <c r="DN25" i="3"/>
  <c r="DO24" i="3"/>
  <c r="DN24" i="3"/>
  <c r="DO23" i="3"/>
  <c r="DN23" i="3"/>
  <c r="DO22" i="3"/>
  <c r="DN22" i="3"/>
  <c r="DO21" i="3"/>
  <c r="DN21" i="3"/>
  <c r="DO20" i="3"/>
  <c r="DN20" i="3"/>
  <c r="DO19" i="3"/>
  <c r="DN19" i="3"/>
  <c r="DO18" i="3"/>
  <c r="DN18" i="3"/>
  <c r="DO17" i="3"/>
  <c r="DN17" i="3"/>
  <c r="DO16" i="3"/>
  <c r="DN16" i="3"/>
  <c r="DO15" i="3"/>
  <c r="DN15" i="3"/>
  <c r="DO14" i="3"/>
  <c r="DN14" i="3"/>
  <c r="DO13" i="3"/>
  <c r="DN13" i="3"/>
  <c r="DO12" i="3"/>
  <c r="DN12" i="3"/>
  <c r="DO11" i="3"/>
  <c r="DN11" i="3"/>
  <c r="DO10" i="3"/>
  <c r="DN10" i="3"/>
  <c r="DO9" i="3"/>
  <c r="DN9" i="3"/>
  <c r="DO8" i="3"/>
  <c r="DN8" i="3"/>
  <c r="DO7" i="3"/>
  <c r="DN7" i="3"/>
  <c r="DM86" i="3"/>
  <c r="DL86" i="3"/>
  <c r="DM85" i="3"/>
  <c r="DL85" i="3"/>
  <c r="DM84" i="3"/>
  <c r="DL84" i="3"/>
  <c r="DM83" i="3"/>
  <c r="DL83" i="3"/>
  <c r="DM82" i="3"/>
  <c r="DL82" i="3"/>
  <c r="DM81" i="3"/>
  <c r="DL81" i="3"/>
  <c r="DM80" i="3"/>
  <c r="DL80" i="3"/>
  <c r="DM79" i="3"/>
  <c r="DL79" i="3"/>
  <c r="DM78" i="3"/>
  <c r="DL78" i="3"/>
  <c r="DM77" i="3"/>
  <c r="DL77" i="3"/>
  <c r="DM76" i="3"/>
  <c r="DL76" i="3"/>
  <c r="DM75" i="3"/>
  <c r="DL75" i="3"/>
  <c r="DM74" i="3"/>
  <c r="DL74" i="3"/>
  <c r="DM73" i="3"/>
  <c r="DL73" i="3"/>
  <c r="DM72" i="3"/>
  <c r="DL72" i="3"/>
  <c r="DM71" i="3"/>
  <c r="DL71" i="3"/>
  <c r="DM70" i="3"/>
  <c r="DL70" i="3"/>
  <c r="DM69" i="3"/>
  <c r="DL69" i="3"/>
  <c r="DM68" i="3"/>
  <c r="DL68" i="3"/>
  <c r="DM67" i="3"/>
  <c r="DL67" i="3"/>
  <c r="DM66" i="3"/>
  <c r="DL66" i="3"/>
  <c r="DM65" i="3"/>
  <c r="DL65" i="3"/>
  <c r="DM64" i="3"/>
  <c r="DL64" i="3"/>
  <c r="DM63" i="3"/>
  <c r="DL63" i="3"/>
  <c r="DM62" i="3"/>
  <c r="DL62" i="3"/>
  <c r="DM61" i="3"/>
  <c r="DL61" i="3"/>
  <c r="DM60" i="3"/>
  <c r="DL60" i="3"/>
  <c r="DM59" i="3"/>
  <c r="DL59" i="3"/>
  <c r="DM58" i="3"/>
  <c r="DL58" i="3"/>
  <c r="DM57" i="3"/>
  <c r="DL57" i="3"/>
  <c r="DM56" i="3"/>
  <c r="DL56" i="3"/>
  <c r="DM55" i="3"/>
  <c r="DL55" i="3"/>
  <c r="DM54" i="3"/>
  <c r="DL54" i="3"/>
  <c r="DM53" i="3"/>
  <c r="DL53" i="3"/>
  <c r="DM52" i="3"/>
  <c r="DL52" i="3"/>
  <c r="DM51" i="3"/>
  <c r="DL51" i="3"/>
  <c r="DM50" i="3"/>
  <c r="DL50" i="3"/>
  <c r="DM49" i="3"/>
  <c r="DL49" i="3"/>
  <c r="DM48" i="3"/>
  <c r="DL48" i="3"/>
  <c r="DM47" i="3"/>
  <c r="DL47" i="3"/>
  <c r="DM46" i="3"/>
  <c r="DL46" i="3"/>
  <c r="DM45" i="3"/>
  <c r="DL45" i="3"/>
  <c r="DM44" i="3"/>
  <c r="DL44" i="3"/>
  <c r="DM43" i="3"/>
  <c r="DL43" i="3"/>
  <c r="DM42" i="3"/>
  <c r="DL42" i="3"/>
  <c r="DM41" i="3"/>
  <c r="DL41" i="3"/>
  <c r="DM40" i="3"/>
  <c r="DL40" i="3"/>
  <c r="DM39" i="3"/>
  <c r="DL39" i="3"/>
  <c r="DM38" i="3"/>
  <c r="DL38" i="3"/>
  <c r="DM37" i="3"/>
  <c r="DL37" i="3"/>
  <c r="DM36" i="3"/>
  <c r="DL36" i="3"/>
  <c r="DM35" i="3"/>
  <c r="DL35" i="3"/>
  <c r="DM34" i="3"/>
  <c r="DL34" i="3"/>
  <c r="DM33" i="3"/>
  <c r="DL33" i="3"/>
  <c r="DM32" i="3"/>
  <c r="DL32" i="3"/>
  <c r="DM31" i="3"/>
  <c r="DL31" i="3"/>
  <c r="DM30" i="3"/>
  <c r="DL30" i="3"/>
  <c r="DM29" i="3"/>
  <c r="DL29" i="3"/>
  <c r="DM28" i="3"/>
  <c r="DL28" i="3"/>
  <c r="DM27" i="3"/>
  <c r="DL27" i="3"/>
  <c r="DM26" i="3"/>
  <c r="DL26" i="3"/>
  <c r="DM25" i="3"/>
  <c r="DL25" i="3"/>
  <c r="DM24" i="3"/>
  <c r="DL24" i="3"/>
  <c r="DM23" i="3"/>
  <c r="DL23" i="3"/>
  <c r="DM22" i="3"/>
  <c r="DL22" i="3"/>
  <c r="DM21" i="3"/>
  <c r="DL21" i="3"/>
  <c r="DM20" i="3"/>
  <c r="DL20" i="3"/>
  <c r="DM19" i="3"/>
  <c r="DL19" i="3"/>
  <c r="DM18" i="3"/>
  <c r="DL18" i="3"/>
  <c r="DM17" i="3"/>
  <c r="DL17" i="3"/>
  <c r="DM16" i="3"/>
  <c r="DL16" i="3"/>
  <c r="DM15" i="3"/>
  <c r="DL15" i="3"/>
  <c r="DM14" i="3"/>
  <c r="DL14" i="3"/>
  <c r="DM13" i="3"/>
  <c r="DL13" i="3"/>
  <c r="DM12" i="3"/>
  <c r="DL12" i="3"/>
  <c r="DM11" i="3"/>
  <c r="DL11" i="3"/>
  <c r="DM10" i="3"/>
  <c r="DL10" i="3"/>
  <c r="DM9" i="3"/>
  <c r="DL9" i="3"/>
  <c r="DM8" i="3"/>
  <c r="DL8" i="3"/>
  <c r="DM7" i="3"/>
  <c r="DL7" i="3"/>
  <c r="DK86" i="3"/>
  <c r="DJ86" i="3"/>
  <c r="DK85" i="3"/>
  <c r="DJ85" i="3"/>
  <c r="DK84" i="3"/>
  <c r="DJ84" i="3"/>
  <c r="DK83" i="3"/>
  <c r="DJ83" i="3"/>
  <c r="DK82" i="3"/>
  <c r="DJ82" i="3"/>
  <c r="DK81" i="3"/>
  <c r="DJ81" i="3"/>
  <c r="DK80" i="3"/>
  <c r="DJ80" i="3"/>
  <c r="DK79" i="3"/>
  <c r="DJ79" i="3"/>
  <c r="DK78" i="3"/>
  <c r="DJ78" i="3"/>
  <c r="DK77" i="3"/>
  <c r="DJ77" i="3"/>
  <c r="DK76" i="3"/>
  <c r="DJ76" i="3"/>
  <c r="DK75" i="3"/>
  <c r="DJ75" i="3"/>
  <c r="DK74" i="3"/>
  <c r="DJ74" i="3"/>
  <c r="DK73" i="3"/>
  <c r="DJ73" i="3"/>
  <c r="DK72" i="3"/>
  <c r="DJ72" i="3"/>
  <c r="DK71" i="3"/>
  <c r="DJ71" i="3"/>
  <c r="DK70" i="3"/>
  <c r="DJ70" i="3"/>
  <c r="DK69" i="3"/>
  <c r="DJ69" i="3"/>
  <c r="DK68" i="3"/>
  <c r="DJ68" i="3"/>
  <c r="DK67" i="3"/>
  <c r="DJ67" i="3"/>
  <c r="DK66" i="3"/>
  <c r="DJ66" i="3"/>
  <c r="DK65" i="3"/>
  <c r="DJ65" i="3"/>
  <c r="DK64" i="3"/>
  <c r="DJ64" i="3"/>
  <c r="DK63" i="3"/>
  <c r="DJ63" i="3"/>
  <c r="DK62" i="3"/>
  <c r="DJ62" i="3"/>
  <c r="DK61" i="3"/>
  <c r="DJ61" i="3"/>
  <c r="DK60" i="3"/>
  <c r="DJ60" i="3"/>
  <c r="DK59" i="3"/>
  <c r="DJ59" i="3"/>
  <c r="DK58" i="3"/>
  <c r="DJ58" i="3"/>
  <c r="DK57" i="3"/>
  <c r="DJ57" i="3"/>
  <c r="DK56" i="3"/>
  <c r="DJ56" i="3"/>
  <c r="DK55" i="3"/>
  <c r="DJ55" i="3"/>
  <c r="DK54" i="3"/>
  <c r="DJ54" i="3"/>
  <c r="DK53" i="3"/>
  <c r="DJ53" i="3"/>
  <c r="DK52" i="3"/>
  <c r="DJ52" i="3"/>
  <c r="DK51" i="3"/>
  <c r="DJ51" i="3"/>
  <c r="DK50" i="3"/>
  <c r="DJ50" i="3"/>
  <c r="DK49" i="3"/>
  <c r="DJ49" i="3"/>
  <c r="DK48" i="3"/>
  <c r="DJ48" i="3"/>
  <c r="DK47" i="3"/>
  <c r="DJ47" i="3"/>
  <c r="DK46" i="3"/>
  <c r="DJ46" i="3"/>
  <c r="DK45" i="3"/>
  <c r="DJ45" i="3"/>
  <c r="DK44" i="3"/>
  <c r="DJ44" i="3"/>
  <c r="DK43" i="3"/>
  <c r="DJ43" i="3"/>
  <c r="DK42" i="3"/>
  <c r="DJ42" i="3"/>
  <c r="DK41" i="3"/>
  <c r="DJ41" i="3"/>
  <c r="DK40" i="3"/>
  <c r="DJ40" i="3"/>
  <c r="DK39" i="3"/>
  <c r="DJ39" i="3"/>
  <c r="DK38" i="3"/>
  <c r="DJ38" i="3"/>
  <c r="DK37" i="3"/>
  <c r="DJ37" i="3"/>
  <c r="DK36" i="3"/>
  <c r="DJ36" i="3"/>
  <c r="DK35" i="3"/>
  <c r="DJ35" i="3"/>
  <c r="DK34" i="3"/>
  <c r="DJ34" i="3"/>
  <c r="DK33" i="3"/>
  <c r="DJ33" i="3"/>
  <c r="DK32" i="3"/>
  <c r="DJ32" i="3"/>
  <c r="DK31" i="3"/>
  <c r="DJ31" i="3"/>
  <c r="DK30" i="3"/>
  <c r="DJ30" i="3"/>
  <c r="DK29" i="3"/>
  <c r="DJ29" i="3"/>
  <c r="DK28" i="3"/>
  <c r="DJ28" i="3"/>
  <c r="DK27" i="3"/>
  <c r="DJ27" i="3"/>
  <c r="DK26" i="3"/>
  <c r="DJ26" i="3"/>
  <c r="DK25" i="3"/>
  <c r="DJ25" i="3"/>
  <c r="DK24" i="3"/>
  <c r="DJ24" i="3"/>
  <c r="DK23" i="3"/>
  <c r="DJ23" i="3"/>
  <c r="DK22" i="3"/>
  <c r="DJ22" i="3"/>
  <c r="DK21" i="3"/>
  <c r="DJ21" i="3"/>
  <c r="DK20" i="3"/>
  <c r="DJ20" i="3"/>
  <c r="DK19" i="3"/>
  <c r="DJ19" i="3"/>
  <c r="DK18" i="3"/>
  <c r="DJ18" i="3"/>
  <c r="DK17" i="3"/>
  <c r="DJ17" i="3"/>
  <c r="DK16" i="3"/>
  <c r="DJ16" i="3"/>
  <c r="DK15" i="3"/>
  <c r="DJ15" i="3"/>
  <c r="DK14" i="3"/>
  <c r="DJ14" i="3"/>
  <c r="DK13" i="3"/>
  <c r="DJ13" i="3"/>
  <c r="DK12" i="3"/>
  <c r="DJ12" i="3"/>
  <c r="DK11" i="3"/>
  <c r="DJ11" i="3"/>
  <c r="DK10" i="3"/>
  <c r="DJ10" i="3"/>
  <c r="DK9" i="3"/>
  <c r="DJ9" i="3"/>
  <c r="DK8" i="3"/>
  <c r="DJ8" i="3"/>
  <c r="DK7" i="3"/>
  <c r="DJ7" i="3"/>
  <c r="DI86" i="3"/>
  <c r="DH86" i="3"/>
  <c r="DI85" i="3"/>
  <c r="DH85" i="3"/>
  <c r="DI84" i="3"/>
  <c r="DH84" i="3"/>
  <c r="DI83" i="3"/>
  <c r="DH83" i="3"/>
  <c r="DI82" i="3"/>
  <c r="DH82" i="3"/>
  <c r="DI81" i="3"/>
  <c r="DH81" i="3"/>
  <c r="DI80" i="3"/>
  <c r="DH80" i="3"/>
  <c r="DI79" i="3"/>
  <c r="DH79" i="3"/>
  <c r="DI78" i="3"/>
  <c r="DH78" i="3"/>
  <c r="DI77" i="3"/>
  <c r="DH77" i="3"/>
  <c r="DI76" i="3"/>
  <c r="DH76" i="3"/>
  <c r="DI75" i="3"/>
  <c r="DH75" i="3"/>
  <c r="DI74" i="3"/>
  <c r="DH74" i="3"/>
  <c r="DI73" i="3"/>
  <c r="DH73" i="3"/>
  <c r="DI72" i="3"/>
  <c r="DH72" i="3"/>
  <c r="DI71" i="3"/>
  <c r="DH71" i="3"/>
  <c r="DI70" i="3"/>
  <c r="DH70" i="3"/>
  <c r="DI69" i="3"/>
  <c r="DH69" i="3"/>
  <c r="DI68" i="3"/>
  <c r="DH68" i="3"/>
  <c r="DI67" i="3"/>
  <c r="DH67" i="3"/>
  <c r="DI66" i="3"/>
  <c r="DH66" i="3"/>
  <c r="DI65" i="3"/>
  <c r="DH65" i="3"/>
  <c r="DI64" i="3"/>
  <c r="DH64" i="3"/>
  <c r="DI63" i="3"/>
  <c r="DH63" i="3"/>
  <c r="DI62" i="3"/>
  <c r="DH62" i="3"/>
  <c r="DI61" i="3"/>
  <c r="DH61" i="3"/>
  <c r="DI60" i="3"/>
  <c r="DH60" i="3"/>
  <c r="DI59" i="3"/>
  <c r="DH59" i="3"/>
  <c r="DI58" i="3"/>
  <c r="DH58" i="3"/>
  <c r="DI57" i="3"/>
  <c r="DH57" i="3"/>
  <c r="DI56" i="3"/>
  <c r="DH56" i="3"/>
  <c r="DI55" i="3"/>
  <c r="DH55" i="3"/>
  <c r="DI54" i="3"/>
  <c r="DH54" i="3"/>
  <c r="DI53" i="3"/>
  <c r="DH53" i="3"/>
  <c r="DI52" i="3"/>
  <c r="DH52" i="3"/>
  <c r="DI51" i="3"/>
  <c r="DH51" i="3"/>
  <c r="DI50" i="3"/>
  <c r="DH50" i="3"/>
  <c r="DI49" i="3"/>
  <c r="DH49" i="3"/>
  <c r="DI48" i="3"/>
  <c r="DH48" i="3"/>
  <c r="DI47" i="3"/>
  <c r="DH47" i="3"/>
  <c r="DI46" i="3"/>
  <c r="DH46" i="3"/>
  <c r="DI45" i="3"/>
  <c r="DH45" i="3"/>
  <c r="DI44" i="3"/>
  <c r="DH44" i="3"/>
  <c r="DI43" i="3"/>
  <c r="DH43" i="3"/>
  <c r="DI42" i="3"/>
  <c r="DH42" i="3"/>
  <c r="DI41" i="3"/>
  <c r="DH41" i="3"/>
  <c r="DI40" i="3"/>
  <c r="DH40" i="3"/>
  <c r="DI39" i="3"/>
  <c r="DH39" i="3"/>
  <c r="DI38" i="3"/>
  <c r="DH38" i="3"/>
  <c r="DI37" i="3"/>
  <c r="DH37" i="3"/>
  <c r="DI36" i="3"/>
  <c r="DH36" i="3"/>
  <c r="DI35" i="3"/>
  <c r="DH35" i="3"/>
  <c r="DI34" i="3"/>
  <c r="DH34" i="3"/>
  <c r="DI33" i="3"/>
  <c r="DH33" i="3"/>
  <c r="DI32" i="3"/>
  <c r="DH32" i="3"/>
  <c r="DI31" i="3"/>
  <c r="DH31" i="3"/>
  <c r="DI30" i="3"/>
  <c r="DH30" i="3"/>
  <c r="DI29" i="3"/>
  <c r="DH29" i="3"/>
  <c r="DI28" i="3"/>
  <c r="DH28" i="3"/>
  <c r="DI27" i="3"/>
  <c r="DH27" i="3"/>
  <c r="DI26" i="3"/>
  <c r="DH26" i="3"/>
  <c r="DI25" i="3"/>
  <c r="DH25" i="3"/>
  <c r="DI24" i="3"/>
  <c r="DH24" i="3"/>
  <c r="DI23" i="3"/>
  <c r="DH23" i="3"/>
  <c r="DI22" i="3"/>
  <c r="DH22" i="3"/>
  <c r="DI21" i="3"/>
  <c r="DH21" i="3"/>
  <c r="DI20" i="3"/>
  <c r="DH20" i="3"/>
  <c r="DI19" i="3"/>
  <c r="DH19" i="3"/>
  <c r="DI18" i="3"/>
  <c r="DH18" i="3"/>
  <c r="DI17" i="3"/>
  <c r="DH17" i="3"/>
  <c r="DI16" i="3"/>
  <c r="DH16" i="3"/>
  <c r="DI15" i="3"/>
  <c r="DH15" i="3"/>
  <c r="DI14" i="3"/>
  <c r="DH14" i="3"/>
  <c r="DI13" i="3"/>
  <c r="DH13" i="3"/>
  <c r="DI12" i="3"/>
  <c r="DH12" i="3"/>
  <c r="DI11" i="3"/>
  <c r="DH11" i="3"/>
  <c r="DI10" i="3"/>
  <c r="DH10" i="3"/>
  <c r="DI9" i="3"/>
  <c r="DH9" i="3"/>
  <c r="DI8" i="3"/>
  <c r="DH8" i="3"/>
  <c r="DI7" i="3"/>
  <c r="DH7" i="3"/>
  <c r="DG86" i="3"/>
  <c r="DF86" i="3"/>
  <c r="DG85" i="3"/>
  <c r="DF85" i="3"/>
  <c r="DG84" i="3"/>
  <c r="DF84" i="3"/>
  <c r="DG83" i="3"/>
  <c r="DF83" i="3"/>
  <c r="DG82" i="3"/>
  <c r="DF82" i="3"/>
  <c r="DG81" i="3"/>
  <c r="DF81" i="3"/>
  <c r="DG80" i="3"/>
  <c r="DF80" i="3"/>
  <c r="DG79" i="3"/>
  <c r="DF79" i="3"/>
  <c r="DG78" i="3"/>
  <c r="DF78" i="3"/>
  <c r="DG77" i="3"/>
  <c r="DF77" i="3"/>
  <c r="DG76" i="3"/>
  <c r="DF76" i="3"/>
  <c r="DG75" i="3"/>
  <c r="DF75" i="3"/>
  <c r="DG74" i="3"/>
  <c r="DF74" i="3"/>
  <c r="DG73" i="3"/>
  <c r="DF73" i="3"/>
  <c r="DG72" i="3"/>
  <c r="DF72" i="3"/>
  <c r="DG71" i="3"/>
  <c r="DF71" i="3"/>
  <c r="DG70" i="3"/>
  <c r="DF70" i="3"/>
  <c r="DG69" i="3"/>
  <c r="DF69" i="3"/>
  <c r="DG68" i="3"/>
  <c r="DF68" i="3"/>
  <c r="DG67" i="3"/>
  <c r="DF67" i="3"/>
  <c r="DG66" i="3"/>
  <c r="DF66" i="3"/>
  <c r="DG65" i="3"/>
  <c r="DF65" i="3"/>
  <c r="DG64" i="3"/>
  <c r="DF64" i="3"/>
  <c r="DG63" i="3"/>
  <c r="DF63" i="3"/>
  <c r="DG62" i="3"/>
  <c r="DF62" i="3"/>
  <c r="DG61" i="3"/>
  <c r="DF61" i="3"/>
  <c r="DG60" i="3"/>
  <c r="DF60" i="3"/>
  <c r="DG59" i="3"/>
  <c r="DF59" i="3"/>
  <c r="DG58" i="3"/>
  <c r="DF58" i="3"/>
  <c r="DG57" i="3"/>
  <c r="DF57" i="3"/>
  <c r="DG56" i="3"/>
  <c r="DF56" i="3"/>
  <c r="DG55" i="3"/>
  <c r="DF55" i="3"/>
  <c r="DG54" i="3"/>
  <c r="DF54" i="3"/>
  <c r="DG53" i="3"/>
  <c r="DF53" i="3"/>
  <c r="DG52" i="3"/>
  <c r="DF52" i="3"/>
  <c r="DG51" i="3"/>
  <c r="DF51" i="3"/>
  <c r="DG50" i="3"/>
  <c r="DF50" i="3"/>
  <c r="DG49" i="3"/>
  <c r="DF49" i="3"/>
  <c r="DG48" i="3"/>
  <c r="DF48" i="3"/>
  <c r="DG47" i="3"/>
  <c r="DF47" i="3"/>
  <c r="DG46" i="3"/>
  <c r="DF46" i="3"/>
  <c r="DG45" i="3"/>
  <c r="DF45" i="3"/>
  <c r="DG44" i="3"/>
  <c r="DF44" i="3"/>
  <c r="DG43" i="3"/>
  <c r="DF43" i="3"/>
  <c r="DG42" i="3"/>
  <c r="DF42" i="3"/>
  <c r="DG41" i="3"/>
  <c r="DF41" i="3"/>
  <c r="DG40" i="3"/>
  <c r="DF40" i="3"/>
  <c r="DG39" i="3"/>
  <c r="DF39" i="3"/>
  <c r="DG38" i="3"/>
  <c r="DF38" i="3"/>
  <c r="DG37" i="3"/>
  <c r="DF37" i="3"/>
  <c r="DG36" i="3"/>
  <c r="DF36" i="3"/>
  <c r="DG35" i="3"/>
  <c r="DF35" i="3"/>
  <c r="DG34" i="3"/>
  <c r="DF34" i="3"/>
  <c r="DG33" i="3"/>
  <c r="DF33" i="3"/>
  <c r="DG32" i="3"/>
  <c r="DF32" i="3"/>
  <c r="DG31" i="3"/>
  <c r="DF31" i="3"/>
  <c r="DG30" i="3"/>
  <c r="DF30" i="3"/>
  <c r="DG29" i="3"/>
  <c r="DF29" i="3"/>
  <c r="DG28" i="3"/>
  <c r="DF28" i="3"/>
  <c r="DG27" i="3"/>
  <c r="DF27" i="3"/>
  <c r="DG26" i="3"/>
  <c r="DF26" i="3"/>
  <c r="DG25" i="3"/>
  <c r="DF25" i="3"/>
  <c r="DG24" i="3"/>
  <c r="DF24" i="3"/>
  <c r="DG23" i="3"/>
  <c r="DF23" i="3"/>
  <c r="DG22" i="3"/>
  <c r="DF22" i="3"/>
  <c r="DG21" i="3"/>
  <c r="DF21" i="3"/>
  <c r="DG20" i="3"/>
  <c r="DF20" i="3"/>
  <c r="DG19" i="3"/>
  <c r="DF19" i="3"/>
  <c r="DG18" i="3"/>
  <c r="DF18" i="3"/>
  <c r="DG17" i="3"/>
  <c r="DF17" i="3"/>
  <c r="DG16" i="3"/>
  <c r="DF16" i="3"/>
  <c r="DG15" i="3"/>
  <c r="DF15" i="3"/>
  <c r="DG14" i="3"/>
  <c r="DF14" i="3"/>
  <c r="DG13" i="3"/>
  <c r="DF13" i="3"/>
  <c r="DG12" i="3"/>
  <c r="DF12" i="3"/>
  <c r="DG11" i="3"/>
  <c r="DF11" i="3"/>
  <c r="DG10" i="3"/>
  <c r="DF10" i="3"/>
  <c r="DG9" i="3"/>
  <c r="DF9" i="3"/>
  <c r="DG8" i="3"/>
  <c r="DF8" i="3"/>
  <c r="DG7" i="3"/>
  <c r="DF7" i="3"/>
  <c r="DE86" i="3"/>
  <c r="DD86" i="3"/>
  <c r="DE85" i="3"/>
  <c r="DD85" i="3"/>
  <c r="DE84" i="3"/>
  <c r="DD84" i="3"/>
  <c r="DE83" i="3"/>
  <c r="DD83" i="3"/>
  <c r="DE82" i="3"/>
  <c r="DD82" i="3"/>
  <c r="DE81" i="3"/>
  <c r="DD81" i="3"/>
  <c r="DE80" i="3"/>
  <c r="DD80" i="3"/>
  <c r="DE79" i="3"/>
  <c r="DD79" i="3"/>
  <c r="DE78" i="3"/>
  <c r="DD78" i="3"/>
  <c r="DE77" i="3"/>
  <c r="DD77" i="3"/>
  <c r="DE76" i="3"/>
  <c r="DD76" i="3"/>
  <c r="DE75" i="3"/>
  <c r="DD75" i="3"/>
  <c r="DE74" i="3"/>
  <c r="DD74" i="3"/>
  <c r="DE73" i="3"/>
  <c r="DD73" i="3"/>
  <c r="DE72" i="3"/>
  <c r="DD72" i="3"/>
  <c r="DE71" i="3"/>
  <c r="DD71" i="3"/>
  <c r="DE70" i="3"/>
  <c r="DD70" i="3"/>
  <c r="DE69" i="3"/>
  <c r="DD69" i="3"/>
  <c r="DE68" i="3"/>
  <c r="DD68" i="3"/>
  <c r="DE67" i="3"/>
  <c r="DD67" i="3"/>
  <c r="DE66" i="3"/>
  <c r="DD66" i="3"/>
  <c r="DE65" i="3"/>
  <c r="DD65" i="3"/>
  <c r="DE64" i="3"/>
  <c r="DD64" i="3"/>
  <c r="DE63" i="3"/>
  <c r="DD63" i="3"/>
  <c r="DE62" i="3"/>
  <c r="DD62" i="3"/>
  <c r="DE61" i="3"/>
  <c r="DD61" i="3"/>
  <c r="DE60" i="3"/>
  <c r="DD60" i="3"/>
  <c r="DE59" i="3"/>
  <c r="DD59" i="3"/>
  <c r="DE58" i="3"/>
  <c r="DD58" i="3"/>
  <c r="DE57" i="3"/>
  <c r="DD57" i="3"/>
  <c r="DE56" i="3"/>
  <c r="DD56" i="3"/>
  <c r="DE55" i="3"/>
  <c r="DD55" i="3"/>
  <c r="DE54" i="3"/>
  <c r="DD54" i="3"/>
  <c r="DE53" i="3"/>
  <c r="DD53" i="3"/>
  <c r="DE52" i="3"/>
  <c r="DD52" i="3"/>
  <c r="DE51" i="3"/>
  <c r="DD51" i="3"/>
  <c r="DE50" i="3"/>
  <c r="DD50" i="3"/>
  <c r="DE49" i="3"/>
  <c r="DD49" i="3"/>
  <c r="DE48" i="3"/>
  <c r="DD48" i="3"/>
  <c r="DE47" i="3"/>
  <c r="DD47" i="3"/>
  <c r="DE46" i="3"/>
  <c r="DD46" i="3"/>
  <c r="DE45" i="3"/>
  <c r="DD45" i="3"/>
  <c r="DE44" i="3"/>
  <c r="DD44" i="3"/>
  <c r="DE43" i="3"/>
  <c r="DD43" i="3"/>
  <c r="DE42" i="3"/>
  <c r="DD42" i="3"/>
  <c r="DE41" i="3"/>
  <c r="DD41" i="3"/>
  <c r="DE40" i="3"/>
  <c r="DD40" i="3"/>
  <c r="DE39" i="3"/>
  <c r="DD39" i="3"/>
  <c r="DE38" i="3"/>
  <c r="DD38" i="3"/>
  <c r="DE37" i="3"/>
  <c r="DD37" i="3"/>
  <c r="DE36" i="3"/>
  <c r="DD36" i="3"/>
  <c r="DE35" i="3"/>
  <c r="DD35" i="3"/>
  <c r="DE34" i="3"/>
  <c r="DD34" i="3"/>
  <c r="DE33" i="3"/>
  <c r="DD33" i="3"/>
  <c r="DE32" i="3"/>
  <c r="DD32" i="3"/>
  <c r="DE31" i="3"/>
  <c r="DD31" i="3"/>
  <c r="DE30" i="3"/>
  <c r="DD30" i="3"/>
  <c r="DE29" i="3"/>
  <c r="DD29" i="3"/>
  <c r="DE28" i="3"/>
  <c r="DD28" i="3"/>
  <c r="DE27" i="3"/>
  <c r="DD27" i="3"/>
  <c r="DE26" i="3"/>
  <c r="DD26" i="3"/>
  <c r="DE25" i="3"/>
  <c r="DD25" i="3"/>
  <c r="DE24" i="3"/>
  <c r="DD24" i="3"/>
  <c r="DE23" i="3"/>
  <c r="DD23" i="3"/>
  <c r="DE22" i="3"/>
  <c r="DD22" i="3"/>
  <c r="DE21" i="3"/>
  <c r="DD21" i="3"/>
  <c r="DE20" i="3"/>
  <c r="DD20" i="3"/>
  <c r="DE19" i="3"/>
  <c r="DD19" i="3"/>
  <c r="DE18" i="3"/>
  <c r="DD18" i="3"/>
  <c r="DE17" i="3"/>
  <c r="DD17" i="3"/>
  <c r="DE16" i="3"/>
  <c r="DD16" i="3"/>
  <c r="DE15" i="3"/>
  <c r="DD15" i="3"/>
  <c r="DE14" i="3"/>
  <c r="DD14" i="3"/>
  <c r="DE13" i="3"/>
  <c r="DD13" i="3"/>
  <c r="DE12" i="3"/>
  <c r="DD12" i="3"/>
  <c r="DE11" i="3"/>
  <c r="DD11" i="3"/>
  <c r="DE10" i="3"/>
  <c r="DD10" i="3"/>
  <c r="DE9" i="3"/>
  <c r="DD9" i="3"/>
  <c r="DE8" i="3"/>
  <c r="DD8" i="3"/>
  <c r="DE7" i="3"/>
  <c r="DD7" i="3"/>
  <c r="DC86" i="3"/>
  <c r="DB86" i="3"/>
  <c r="DC85" i="3"/>
  <c r="DB85" i="3"/>
  <c r="DC84" i="3"/>
  <c r="DB84" i="3"/>
  <c r="DC83" i="3"/>
  <c r="DB83" i="3"/>
  <c r="DC82" i="3"/>
  <c r="DB82" i="3"/>
  <c r="DC81" i="3"/>
  <c r="DB81" i="3"/>
  <c r="DC80" i="3"/>
  <c r="DB80" i="3"/>
  <c r="DC79" i="3"/>
  <c r="DB79" i="3"/>
  <c r="DC78" i="3"/>
  <c r="DB78" i="3"/>
  <c r="DC77" i="3"/>
  <c r="DB77" i="3"/>
  <c r="DC76" i="3"/>
  <c r="DB76" i="3"/>
  <c r="DC75" i="3"/>
  <c r="DB75" i="3"/>
  <c r="DC74" i="3"/>
  <c r="DB74" i="3"/>
  <c r="DC73" i="3"/>
  <c r="DB73" i="3"/>
  <c r="DC72" i="3"/>
  <c r="DB72" i="3"/>
  <c r="DC71" i="3"/>
  <c r="DB71" i="3"/>
  <c r="DC70" i="3"/>
  <c r="DB70" i="3"/>
  <c r="DC69" i="3"/>
  <c r="DB69" i="3"/>
  <c r="DC68" i="3"/>
  <c r="DB68" i="3"/>
  <c r="DC67" i="3"/>
  <c r="DB67" i="3"/>
  <c r="DC66" i="3"/>
  <c r="DB66" i="3"/>
  <c r="DC65" i="3"/>
  <c r="DB65" i="3"/>
  <c r="DC64" i="3"/>
  <c r="DB64" i="3"/>
  <c r="DC63" i="3"/>
  <c r="DB63" i="3"/>
  <c r="DC62" i="3"/>
  <c r="DB62" i="3"/>
  <c r="DC61" i="3"/>
  <c r="DB61" i="3"/>
  <c r="DC60" i="3"/>
  <c r="DB60" i="3"/>
  <c r="DC59" i="3"/>
  <c r="DB59" i="3"/>
  <c r="DC58" i="3"/>
  <c r="DB58" i="3"/>
  <c r="DC57" i="3"/>
  <c r="DB57" i="3"/>
  <c r="DC56" i="3"/>
  <c r="DB56" i="3"/>
  <c r="DC55" i="3"/>
  <c r="DB55" i="3"/>
  <c r="DC54" i="3"/>
  <c r="DB54" i="3"/>
  <c r="DC53" i="3"/>
  <c r="DB53" i="3"/>
  <c r="DC52" i="3"/>
  <c r="DB52" i="3"/>
  <c r="DC51" i="3"/>
  <c r="DB51" i="3"/>
  <c r="DC50" i="3"/>
  <c r="DB50" i="3"/>
  <c r="DC49" i="3"/>
  <c r="DB49" i="3"/>
  <c r="DC48" i="3"/>
  <c r="DB48" i="3"/>
  <c r="DC47" i="3"/>
  <c r="DB47" i="3"/>
  <c r="DC46" i="3"/>
  <c r="DB46" i="3"/>
  <c r="DC45" i="3"/>
  <c r="DB45" i="3"/>
  <c r="DC44" i="3"/>
  <c r="DB44" i="3"/>
  <c r="DC43" i="3"/>
  <c r="DB43" i="3"/>
  <c r="DC42" i="3"/>
  <c r="DB42" i="3"/>
  <c r="DC41" i="3"/>
  <c r="DB41" i="3"/>
  <c r="DC40" i="3"/>
  <c r="DB40" i="3"/>
  <c r="DC39" i="3"/>
  <c r="DB39" i="3"/>
  <c r="DC38" i="3"/>
  <c r="DB38" i="3"/>
  <c r="DC37" i="3"/>
  <c r="DB37" i="3"/>
  <c r="DC36" i="3"/>
  <c r="DB36" i="3"/>
  <c r="DC35" i="3"/>
  <c r="DB35" i="3"/>
  <c r="DC34" i="3"/>
  <c r="DB34" i="3"/>
  <c r="DC33" i="3"/>
  <c r="DB33" i="3"/>
  <c r="DC32" i="3"/>
  <c r="DB32" i="3"/>
  <c r="DC31" i="3"/>
  <c r="DB31" i="3"/>
  <c r="DC30" i="3"/>
  <c r="DB30" i="3"/>
  <c r="DC29" i="3"/>
  <c r="DB29" i="3"/>
  <c r="DC28" i="3"/>
  <c r="DB28" i="3"/>
  <c r="DC27" i="3"/>
  <c r="DB27" i="3"/>
  <c r="DC26" i="3"/>
  <c r="DB26" i="3"/>
  <c r="DC25" i="3"/>
  <c r="DB25" i="3"/>
  <c r="DC24" i="3"/>
  <c r="DB24" i="3"/>
  <c r="DC23" i="3"/>
  <c r="DB23" i="3"/>
  <c r="DC22" i="3"/>
  <c r="DB22" i="3"/>
  <c r="DC21" i="3"/>
  <c r="DB21" i="3"/>
  <c r="DC20" i="3"/>
  <c r="DB20" i="3"/>
  <c r="DC19" i="3"/>
  <c r="DB19" i="3"/>
  <c r="DC18" i="3"/>
  <c r="DB18" i="3"/>
  <c r="DC17" i="3"/>
  <c r="DB17" i="3"/>
  <c r="DC16" i="3"/>
  <c r="DB16" i="3"/>
  <c r="DC15" i="3"/>
  <c r="DB15" i="3"/>
  <c r="DC14" i="3"/>
  <c r="DB14" i="3"/>
  <c r="DC13" i="3"/>
  <c r="DB13" i="3"/>
  <c r="DC12" i="3"/>
  <c r="DB12" i="3"/>
  <c r="DC11" i="3"/>
  <c r="DB11" i="3"/>
  <c r="DC10" i="3"/>
  <c r="DB10" i="3"/>
  <c r="DC9" i="3"/>
  <c r="DB9" i="3"/>
  <c r="DC8" i="3"/>
  <c r="DB8" i="3"/>
  <c r="DC7" i="3"/>
  <c r="DB7" i="3"/>
  <c r="DA86" i="3"/>
  <c r="CZ86" i="3"/>
  <c r="DA85" i="3"/>
  <c r="CZ85" i="3"/>
  <c r="DA84" i="3"/>
  <c r="CZ84" i="3"/>
  <c r="DA83" i="3"/>
  <c r="CZ83" i="3"/>
  <c r="DA82" i="3"/>
  <c r="CZ82" i="3"/>
  <c r="DA81" i="3"/>
  <c r="CZ81" i="3"/>
  <c r="DA80" i="3"/>
  <c r="CZ80" i="3"/>
  <c r="DA79" i="3"/>
  <c r="CZ79" i="3"/>
  <c r="DA78" i="3"/>
  <c r="CZ78" i="3"/>
  <c r="DA77" i="3"/>
  <c r="CZ77" i="3"/>
  <c r="DA76" i="3"/>
  <c r="CZ76" i="3"/>
  <c r="DA75" i="3"/>
  <c r="CZ75" i="3"/>
  <c r="DA74" i="3"/>
  <c r="CZ74" i="3"/>
  <c r="DA73" i="3"/>
  <c r="CZ73" i="3"/>
  <c r="DA72" i="3"/>
  <c r="CZ72" i="3"/>
  <c r="DA71" i="3"/>
  <c r="CZ71" i="3"/>
  <c r="DA70" i="3"/>
  <c r="CZ70" i="3"/>
  <c r="DA69" i="3"/>
  <c r="CZ69" i="3"/>
  <c r="DA68" i="3"/>
  <c r="CZ68" i="3"/>
  <c r="DA67" i="3"/>
  <c r="CZ67" i="3"/>
  <c r="DA66" i="3"/>
  <c r="CZ66" i="3"/>
  <c r="DA65" i="3"/>
  <c r="CZ65" i="3"/>
  <c r="DA64" i="3"/>
  <c r="CZ64" i="3"/>
  <c r="DA63" i="3"/>
  <c r="CZ63" i="3"/>
  <c r="DA62" i="3"/>
  <c r="CZ62" i="3"/>
  <c r="DA61" i="3"/>
  <c r="CZ61" i="3"/>
  <c r="DA60" i="3"/>
  <c r="CZ60" i="3"/>
  <c r="DA59" i="3"/>
  <c r="CZ59" i="3"/>
  <c r="DA58" i="3"/>
  <c r="CZ58" i="3"/>
  <c r="DA57" i="3"/>
  <c r="CZ57" i="3"/>
  <c r="DA56" i="3"/>
  <c r="CZ56" i="3"/>
  <c r="DA55" i="3"/>
  <c r="CZ55" i="3"/>
  <c r="DA54" i="3"/>
  <c r="CZ54" i="3"/>
  <c r="DA53" i="3"/>
  <c r="CZ53" i="3"/>
  <c r="DA52" i="3"/>
  <c r="CZ52" i="3"/>
  <c r="DA51" i="3"/>
  <c r="CZ51" i="3"/>
  <c r="DA50" i="3"/>
  <c r="CZ50" i="3"/>
  <c r="DA49" i="3"/>
  <c r="CZ49" i="3"/>
  <c r="DA48" i="3"/>
  <c r="CZ48" i="3"/>
  <c r="DA47" i="3"/>
  <c r="CZ47" i="3"/>
  <c r="DA46" i="3"/>
  <c r="CZ46" i="3"/>
  <c r="DA45" i="3"/>
  <c r="CZ45" i="3"/>
  <c r="DA44" i="3"/>
  <c r="CZ44" i="3"/>
  <c r="DA43" i="3"/>
  <c r="CZ43" i="3"/>
  <c r="DA42" i="3"/>
  <c r="CZ42" i="3"/>
  <c r="DA41" i="3"/>
  <c r="CZ41" i="3"/>
  <c r="DA40" i="3"/>
  <c r="CZ40" i="3"/>
  <c r="DA39" i="3"/>
  <c r="CZ39" i="3"/>
  <c r="DA38" i="3"/>
  <c r="CZ38" i="3"/>
  <c r="DA37" i="3"/>
  <c r="CZ37" i="3"/>
  <c r="DA36" i="3"/>
  <c r="CZ36" i="3"/>
  <c r="DA35" i="3"/>
  <c r="CZ35" i="3"/>
  <c r="DA34" i="3"/>
  <c r="CZ34" i="3"/>
  <c r="DA33" i="3"/>
  <c r="CZ33" i="3"/>
  <c r="DA32" i="3"/>
  <c r="CZ32" i="3"/>
  <c r="DA31" i="3"/>
  <c r="CZ31" i="3"/>
  <c r="DA30" i="3"/>
  <c r="CZ30" i="3"/>
  <c r="DA29" i="3"/>
  <c r="CZ29" i="3"/>
  <c r="DA28" i="3"/>
  <c r="CZ28" i="3"/>
  <c r="DA27" i="3"/>
  <c r="CZ27" i="3"/>
  <c r="DA26" i="3"/>
  <c r="CZ26" i="3"/>
  <c r="DA25" i="3"/>
  <c r="CZ25" i="3"/>
  <c r="DA24" i="3"/>
  <c r="CZ24" i="3"/>
  <c r="DA23" i="3"/>
  <c r="CZ23" i="3"/>
  <c r="DA22" i="3"/>
  <c r="CZ22" i="3"/>
  <c r="DA21" i="3"/>
  <c r="CZ21" i="3"/>
  <c r="DA20" i="3"/>
  <c r="CZ20" i="3"/>
  <c r="DA19" i="3"/>
  <c r="CZ19" i="3"/>
  <c r="DA18" i="3"/>
  <c r="CZ18" i="3"/>
  <c r="DA17" i="3"/>
  <c r="CZ17" i="3"/>
  <c r="DA16" i="3"/>
  <c r="CZ16" i="3"/>
  <c r="DA15" i="3"/>
  <c r="CZ15" i="3"/>
  <c r="DA14" i="3"/>
  <c r="CZ14" i="3"/>
  <c r="DA13" i="3"/>
  <c r="CZ13" i="3"/>
  <c r="DA12" i="3"/>
  <c r="CZ12" i="3"/>
  <c r="DA11" i="3"/>
  <c r="CZ11" i="3"/>
  <c r="DA10" i="3"/>
  <c r="CZ10" i="3"/>
  <c r="DA9" i="3"/>
  <c r="CZ9" i="3"/>
  <c r="DA8" i="3"/>
  <c r="CZ8" i="3"/>
  <c r="DA7" i="3"/>
  <c r="CZ7" i="3"/>
  <c r="CY86" i="3"/>
  <c r="CX86" i="3"/>
  <c r="CY85" i="3"/>
  <c r="CX85" i="3"/>
  <c r="CY84" i="3"/>
  <c r="CX84" i="3"/>
  <c r="CY83" i="3"/>
  <c r="CX83" i="3"/>
  <c r="CY82" i="3"/>
  <c r="CX82" i="3"/>
  <c r="CY81" i="3"/>
  <c r="CX81" i="3"/>
  <c r="CY80" i="3"/>
  <c r="CX80" i="3"/>
  <c r="CY79" i="3"/>
  <c r="CX79" i="3"/>
  <c r="CY78" i="3"/>
  <c r="CX78" i="3"/>
  <c r="CY77" i="3"/>
  <c r="CX77" i="3"/>
  <c r="CY76" i="3"/>
  <c r="CX76" i="3"/>
  <c r="CY75" i="3"/>
  <c r="CX75" i="3"/>
  <c r="CY74" i="3"/>
  <c r="CX74" i="3"/>
  <c r="CY73" i="3"/>
  <c r="CX73" i="3"/>
  <c r="CY72" i="3"/>
  <c r="CX72" i="3"/>
  <c r="CY71" i="3"/>
  <c r="CX71" i="3"/>
  <c r="CY70" i="3"/>
  <c r="CX70" i="3"/>
  <c r="CY69" i="3"/>
  <c r="CX69" i="3"/>
  <c r="CY68" i="3"/>
  <c r="CX68" i="3"/>
  <c r="CY67" i="3"/>
  <c r="CX67" i="3"/>
  <c r="CY66" i="3"/>
  <c r="CX66" i="3"/>
  <c r="CY65" i="3"/>
  <c r="CX65" i="3"/>
  <c r="CY64" i="3"/>
  <c r="CX64" i="3"/>
  <c r="CY63" i="3"/>
  <c r="CX63" i="3"/>
  <c r="CY62" i="3"/>
  <c r="CX62" i="3"/>
  <c r="CY61" i="3"/>
  <c r="CX61" i="3"/>
  <c r="CY60" i="3"/>
  <c r="CX60" i="3"/>
  <c r="CY59" i="3"/>
  <c r="CX59" i="3"/>
  <c r="CY58" i="3"/>
  <c r="CX58" i="3"/>
  <c r="CY57" i="3"/>
  <c r="CX57" i="3"/>
  <c r="CY56" i="3"/>
  <c r="CX56" i="3"/>
  <c r="CY55" i="3"/>
  <c r="CX55" i="3"/>
  <c r="CY54" i="3"/>
  <c r="CX54" i="3"/>
  <c r="CY53" i="3"/>
  <c r="CX53" i="3"/>
  <c r="CY52" i="3"/>
  <c r="CX52" i="3"/>
  <c r="CY51" i="3"/>
  <c r="CX51" i="3"/>
  <c r="CY50" i="3"/>
  <c r="CX50" i="3"/>
  <c r="CY49" i="3"/>
  <c r="CX49" i="3"/>
  <c r="CY48" i="3"/>
  <c r="CX48" i="3"/>
  <c r="CY47" i="3"/>
  <c r="CX47" i="3"/>
  <c r="CY46" i="3"/>
  <c r="CX46" i="3"/>
  <c r="CY45" i="3"/>
  <c r="CX45" i="3"/>
  <c r="CY44" i="3"/>
  <c r="CX44" i="3"/>
  <c r="CY43" i="3"/>
  <c r="CX43" i="3"/>
  <c r="CY42" i="3"/>
  <c r="CX42" i="3"/>
  <c r="CY41" i="3"/>
  <c r="CX41" i="3"/>
  <c r="CY40" i="3"/>
  <c r="CX40" i="3"/>
  <c r="CY39" i="3"/>
  <c r="CX39" i="3"/>
  <c r="CY38" i="3"/>
  <c r="CX38" i="3"/>
  <c r="CY37" i="3"/>
  <c r="CX37" i="3"/>
  <c r="CY36" i="3"/>
  <c r="CX36" i="3"/>
  <c r="CY35" i="3"/>
  <c r="CX35" i="3"/>
  <c r="CY34" i="3"/>
  <c r="CX34" i="3"/>
  <c r="CY33" i="3"/>
  <c r="CX33" i="3"/>
  <c r="CY32" i="3"/>
  <c r="CX32" i="3"/>
  <c r="CY31" i="3"/>
  <c r="CX31" i="3"/>
  <c r="CY30" i="3"/>
  <c r="CX30" i="3"/>
  <c r="CY29" i="3"/>
  <c r="CX29" i="3"/>
  <c r="CY28" i="3"/>
  <c r="CX28" i="3"/>
  <c r="CY27" i="3"/>
  <c r="CX27" i="3"/>
  <c r="CY26" i="3"/>
  <c r="CX26" i="3"/>
  <c r="CY25" i="3"/>
  <c r="CX25" i="3"/>
  <c r="CY24" i="3"/>
  <c r="CX24" i="3"/>
  <c r="CY23" i="3"/>
  <c r="CX23" i="3"/>
  <c r="CY22" i="3"/>
  <c r="CX22" i="3"/>
  <c r="CY21" i="3"/>
  <c r="CX21" i="3"/>
  <c r="CY20" i="3"/>
  <c r="CX20" i="3"/>
  <c r="CY19" i="3"/>
  <c r="CX19" i="3"/>
  <c r="CY18" i="3"/>
  <c r="CX18" i="3"/>
  <c r="CY17" i="3"/>
  <c r="CX17" i="3"/>
  <c r="CY16" i="3"/>
  <c r="CX16" i="3"/>
  <c r="CY15" i="3"/>
  <c r="CX15" i="3"/>
  <c r="CY14" i="3"/>
  <c r="CX14" i="3"/>
  <c r="CY13" i="3"/>
  <c r="CX13" i="3"/>
  <c r="CY12" i="3"/>
  <c r="CX12" i="3"/>
  <c r="CY11" i="3"/>
  <c r="CX11" i="3"/>
  <c r="CY10" i="3"/>
  <c r="CX10" i="3"/>
  <c r="CY9" i="3"/>
  <c r="CX9" i="3"/>
  <c r="CY8" i="3"/>
  <c r="CX8" i="3"/>
  <c r="CY7" i="3"/>
  <c r="CX7" i="3"/>
  <c r="CW86" i="3"/>
  <c r="CV86" i="3"/>
  <c r="CW85" i="3"/>
  <c r="CV85" i="3"/>
  <c r="CW84" i="3"/>
  <c r="CV84" i="3"/>
  <c r="CW83" i="3"/>
  <c r="CV83" i="3"/>
  <c r="CW82" i="3"/>
  <c r="CV82" i="3"/>
  <c r="CW81" i="3"/>
  <c r="CV81" i="3"/>
  <c r="CW80" i="3"/>
  <c r="CV80" i="3"/>
  <c r="CW79" i="3"/>
  <c r="CV79" i="3"/>
  <c r="CW78" i="3"/>
  <c r="CV78" i="3"/>
  <c r="CW77" i="3"/>
  <c r="CV77" i="3"/>
  <c r="CW76" i="3"/>
  <c r="CV76" i="3"/>
  <c r="CW75" i="3"/>
  <c r="CV75" i="3"/>
  <c r="CW74" i="3"/>
  <c r="CV74" i="3"/>
  <c r="CW73" i="3"/>
  <c r="CV73" i="3"/>
  <c r="CW72" i="3"/>
  <c r="CV72" i="3"/>
  <c r="CW71" i="3"/>
  <c r="CV71" i="3"/>
  <c r="CW70" i="3"/>
  <c r="CV70" i="3"/>
  <c r="CW69" i="3"/>
  <c r="CV69" i="3"/>
  <c r="CW68" i="3"/>
  <c r="CV68" i="3"/>
  <c r="CW67" i="3"/>
  <c r="CV67" i="3"/>
  <c r="CW66" i="3"/>
  <c r="CV66" i="3"/>
  <c r="CW65" i="3"/>
  <c r="CV65" i="3"/>
  <c r="CW64" i="3"/>
  <c r="CV64" i="3"/>
  <c r="CW63" i="3"/>
  <c r="CV63" i="3"/>
  <c r="CW62" i="3"/>
  <c r="CV62" i="3"/>
  <c r="CW61" i="3"/>
  <c r="CV61" i="3"/>
  <c r="CW60" i="3"/>
  <c r="CV60" i="3"/>
  <c r="CW59" i="3"/>
  <c r="CV59" i="3"/>
  <c r="CW58" i="3"/>
  <c r="CV58" i="3"/>
  <c r="CW57" i="3"/>
  <c r="CV57" i="3"/>
  <c r="CW56" i="3"/>
  <c r="CV56" i="3"/>
  <c r="CW55" i="3"/>
  <c r="CV55" i="3"/>
  <c r="CW54" i="3"/>
  <c r="CV54" i="3"/>
  <c r="CW53" i="3"/>
  <c r="CV53" i="3"/>
  <c r="CW52" i="3"/>
  <c r="CV52" i="3"/>
  <c r="CW51" i="3"/>
  <c r="CV51" i="3"/>
  <c r="CW50" i="3"/>
  <c r="CV50" i="3"/>
  <c r="CW49" i="3"/>
  <c r="CV49" i="3"/>
  <c r="CW48" i="3"/>
  <c r="CV48" i="3"/>
  <c r="CW47" i="3"/>
  <c r="CV47" i="3"/>
  <c r="CW46" i="3"/>
  <c r="CV46" i="3"/>
  <c r="CW45" i="3"/>
  <c r="CV45" i="3"/>
  <c r="CW44" i="3"/>
  <c r="CV44" i="3"/>
  <c r="CW43" i="3"/>
  <c r="CV43" i="3"/>
  <c r="CW42" i="3"/>
  <c r="CV42" i="3"/>
  <c r="CW41" i="3"/>
  <c r="CV41" i="3"/>
  <c r="CW40" i="3"/>
  <c r="CV40" i="3"/>
  <c r="CW39" i="3"/>
  <c r="CV39" i="3"/>
  <c r="CW38" i="3"/>
  <c r="CV38" i="3"/>
  <c r="CW37" i="3"/>
  <c r="CV37" i="3"/>
  <c r="CW36" i="3"/>
  <c r="CV36" i="3"/>
  <c r="CW35" i="3"/>
  <c r="CV35" i="3"/>
  <c r="CW34" i="3"/>
  <c r="CV34" i="3"/>
  <c r="CW33" i="3"/>
  <c r="CV33" i="3"/>
  <c r="CW32" i="3"/>
  <c r="CV32" i="3"/>
  <c r="CW31" i="3"/>
  <c r="CV31" i="3"/>
  <c r="CW30" i="3"/>
  <c r="CV30" i="3"/>
  <c r="CW29" i="3"/>
  <c r="CV29" i="3"/>
  <c r="CW28" i="3"/>
  <c r="CV28" i="3"/>
  <c r="CW27" i="3"/>
  <c r="CV27" i="3"/>
  <c r="CW26" i="3"/>
  <c r="CV26" i="3"/>
  <c r="CW25" i="3"/>
  <c r="CV25" i="3"/>
  <c r="CW24" i="3"/>
  <c r="CV24" i="3"/>
  <c r="CW23" i="3"/>
  <c r="CV23" i="3"/>
  <c r="CW22" i="3"/>
  <c r="CV22" i="3"/>
  <c r="CW21" i="3"/>
  <c r="CV21" i="3"/>
  <c r="CW20" i="3"/>
  <c r="CV20" i="3"/>
  <c r="CW19" i="3"/>
  <c r="CV19" i="3"/>
  <c r="CW18" i="3"/>
  <c r="CV18" i="3"/>
  <c r="CW17" i="3"/>
  <c r="CV17" i="3"/>
  <c r="CW16" i="3"/>
  <c r="CV16" i="3"/>
  <c r="CW15" i="3"/>
  <c r="CV15" i="3"/>
  <c r="CW14" i="3"/>
  <c r="CV14" i="3"/>
  <c r="CW13" i="3"/>
  <c r="CV13" i="3"/>
  <c r="CW12" i="3"/>
  <c r="CV12" i="3"/>
  <c r="CW11" i="3"/>
  <c r="CV11" i="3"/>
  <c r="CW10" i="3"/>
  <c r="CV10" i="3"/>
  <c r="CW9" i="3"/>
  <c r="CV9" i="3"/>
  <c r="CW8" i="3"/>
  <c r="CV8" i="3"/>
  <c r="CW7" i="3"/>
  <c r="CV7" i="3"/>
  <c r="CU86" i="3"/>
  <c r="CT86" i="3"/>
  <c r="CU85" i="3"/>
  <c r="CT85" i="3"/>
  <c r="CU84" i="3"/>
  <c r="CT84" i="3"/>
  <c r="CU83" i="3"/>
  <c r="CT83" i="3"/>
  <c r="CU82" i="3"/>
  <c r="CT82" i="3"/>
  <c r="CU81" i="3"/>
  <c r="CT81" i="3"/>
  <c r="CU80" i="3"/>
  <c r="CT80" i="3"/>
  <c r="CU79" i="3"/>
  <c r="CT79" i="3"/>
  <c r="CU78" i="3"/>
  <c r="CT78" i="3"/>
  <c r="CU77" i="3"/>
  <c r="CT77" i="3"/>
  <c r="CU76" i="3"/>
  <c r="CT76" i="3"/>
  <c r="CU75" i="3"/>
  <c r="CT75" i="3"/>
  <c r="CU74" i="3"/>
  <c r="CT74" i="3"/>
  <c r="CU73" i="3"/>
  <c r="CT73" i="3"/>
  <c r="CU72" i="3"/>
  <c r="CT72" i="3"/>
  <c r="CU71" i="3"/>
  <c r="CT71" i="3"/>
  <c r="CU70" i="3"/>
  <c r="CT70" i="3"/>
  <c r="CU69" i="3"/>
  <c r="CT69" i="3"/>
  <c r="CU68" i="3"/>
  <c r="CT68" i="3"/>
  <c r="CU67" i="3"/>
  <c r="CT67" i="3"/>
  <c r="CU66" i="3"/>
  <c r="CT66" i="3"/>
  <c r="CU65" i="3"/>
  <c r="CT65" i="3"/>
  <c r="CU64" i="3"/>
  <c r="CT64" i="3"/>
  <c r="CU63" i="3"/>
  <c r="CT63" i="3"/>
  <c r="CU62" i="3"/>
  <c r="CT62" i="3"/>
  <c r="CU61" i="3"/>
  <c r="CT61" i="3"/>
  <c r="CU60" i="3"/>
  <c r="CT60" i="3"/>
  <c r="CU59" i="3"/>
  <c r="CT59" i="3"/>
  <c r="CU58" i="3"/>
  <c r="CT58" i="3"/>
  <c r="CU57" i="3"/>
  <c r="CT57" i="3"/>
  <c r="CU56" i="3"/>
  <c r="CT56" i="3"/>
  <c r="CU55" i="3"/>
  <c r="CT55" i="3"/>
  <c r="CU54" i="3"/>
  <c r="CT54" i="3"/>
  <c r="CU53" i="3"/>
  <c r="CT53" i="3"/>
  <c r="CU52" i="3"/>
  <c r="CT52" i="3"/>
  <c r="CU51" i="3"/>
  <c r="CT51" i="3"/>
  <c r="CU50" i="3"/>
  <c r="CT50" i="3"/>
  <c r="CU49" i="3"/>
  <c r="CT49" i="3"/>
  <c r="CU48" i="3"/>
  <c r="CT48" i="3"/>
  <c r="CU47" i="3"/>
  <c r="CT47" i="3"/>
  <c r="CU46" i="3"/>
  <c r="CT46" i="3"/>
  <c r="CU45" i="3"/>
  <c r="CT45" i="3"/>
  <c r="CU44" i="3"/>
  <c r="CT44" i="3"/>
  <c r="CU43" i="3"/>
  <c r="CT43" i="3"/>
  <c r="CU42" i="3"/>
  <c r="CT42" i="3"/>
  <c r="CU41" i="3"/>
  <c r="CT41" i="3"/>
  <c r="CU40" i="3"/>
  <c r="CT40" i="3"/>
  <c r="CU39" i="3"/>
  <c r="CT39" i="3"/>
  <c r="CU38" i="3"/>
  <c r="CT38" i="3"/>
  <c r="CU37" i="3"/>
  <c r="CT37" i="3"/>
  <c r="CU36" i="3"/>
  <c r="CT36" i="3"/>
  <c r="CU35" i="3"/>
  <c r="CT35" i="3"/>
  <c r="CU34" i="3"/>
  <c r="CT34" i="3"/>
  <c r="CU33" i="3"/>
  <c r="CT33" i="3"/>
  <c r="CU32" i="3"/>
  <c r="CT32" i="3"/>
  <c r="CU31" i="3"/>
  <c r="CT31" i="3"/>
  <c r="CU30" i="3"/>
  <c r="CT30" i="3"/>
  <c r="CU29" i="3"/>
  <c r="CT29" i="3"/>
  <c r="CU28" i="3"/>
  <c r="CT28" i="3"/>
  <c r="CU27" i="3"/>
  <c r="CT27" i="3"/>
  <c r="CU26" i="3"/>
  <c r="CT26" i="3"/>
  <c r="CU25" i="3"/>
  <c r="CT25" i="3"/>
  <c r="CU24" i="3"/>
  <c r="CT24" i="3"/>
  <c r="CU23" i="3"/>
  <c r="CT23" i="3"/>
  <c r="CU22" i="3"/>
  <c r="CT22" i="3"/>
  <c r="CU21" i="3"/>
  <c r="CT21" i="3"/>
  <c r="CU20" i="3"/>
  <c r="CT20" i="3"/>
  <c r="CU19" i="3"/>
  <c r="CT19" i="3"/>
  <c r="CU18" i="3"/>
  <c r="CT18" i="3"/>
  <c r="CU17" i="3"/>
  <c r="CT17" i="3"/>
  <c r="CU16" i="3"/>
  <c r="CT16" i="3"/>
  <c r="CU15" i="3"/>
  <c r="CT15" i="3"/>
  <c r="CU14" i="3"/>
  <c r="CT14" i="3"/>
  <c r="CU13" i="3"/>
  <c r="CT13" i="3"/>
  <c r="CU12" i="3"/>
  <c r="CT12" i="3"/>
  <c r="CU11" i="3"/>
  <c r="CT11" i="3"/>
  <c r="CU10" i="3"/>
  <c r="CT10" i="3"/>
  <c r="CU9" i="3"/>
  <c r="CT9" i="3"/>
  <c r="CU8" i="3"/>
  <c r="CT8" i="3"/>
  <c r="CU7" i="3"/>
  <c r="CT7" i="3"/>
  <c r="CS8" i="3"/>
  <c r="CS9" i="3"/>
  <c r="CS10" i="3"/>
  <c r="CS11" i="3"/>
  <c r="CS12" i="3"/>
  <c r="CS13" i="3"/>
  <c r="CS14" i="3"/>
  <c r="CS15" i="3"/>
  <c r="CS16" i="3"/>
  <c r="CS17" i="3"/>
  <c r="CS18" i="3"/>
  <c r="CS19" i="3"/>
  <c r="CS20" i="3"/>
  <c r="CS21" i="3"/>
  <c r="CS22" i="3"/>
  <c r="CS23" i="3"/>
  <c r="CS24" i="3"/>
  <c r="CS25" i="3"/>
  <c r="CS26" i="3"/>
  <c r="CS27" i="3"/>
  <c r="CS28" i="3"/>
  <c r="CS29" i="3"/>
  <c r="CS30" i="3"/>
  <c r="CS31" i="3"/>
  <c r="CS32" i="3"/>
  <c r="CS33" i="3"/>
  <c r="CS34" i="3"/>
  <c r="CS35" i="3"/>
  <c r="CS36" i="3"/>
  <c r="CS37" i="3"/>
  <c r="CS38" i="3"/>
  <c r="CS39" i="3"/>
  <c r="CS40" i="3"/>
  <c r="CS41" i="3"/>
  <c r="CS42" i="3"/>
  <c r="CS43" i="3"/>
  <c r="CS44" i="3"/>
  <c r="CS45" i="3"/>
  <c r="CS46" i="3"/>
  <c r="CS47" i="3"/>
  <c r="CS48" i="3"/>
  <c r="CS49" i="3"/>
  <c r="CS50" i="3"/>
  <c r="CS51" i="3"/>
  <c r="CS52" i="3"/>
  <c r="CS53" i="3"/>
  <c r="CS54" i="3"/>
  <c r="CS55" i="3"/>
  <c r="CS56" i="3"/>
  <c r="CS57" i="3"/>
  <c r="CS58" i="3"/>
  <c r="CS59" i="3"/>
  <c r="CS60" i="3"/>
  <c r="CS61" i="3"/>
  <c r="CS62" i="3"/>
  <c r="CS63" i="3"/>
  <c r="CS64" i="3"/>
  <c r="CS65" i="3"/>
  <c r="CS66" i="3"/>
  <c r="CS67" i="3"/>
  <c r="CS68" i="3"/>
  <c r="CS69" i="3"/>
  <c r="CS70" i="3"/>
  <c r="CS71" i="3"/>
  <c r="CS72" i="3"/>
  <c r="CS73" i="3"/>
  <c r="CS74" i="3"/>
  <c r="CS75" i="3"/>
  <c r="CS76" i="3"/>
  <c r="CS77" i="3"/>
  <c r="CS78" i="3"/>
  <c r="CS79" i="3"/>
  <c r="CS80" i="3"/>
  <c r="CS81" i="3"/>
  <c r="CS82" i="3"/>
  <c r="CS83" i="3"/>
  <c r="CS84" i="3"/>
  <c r="CS85" i="3"/>
  <c r="CS86" i="3"/>
  <c r="CS7" i="3"/>
  <c r="CR15" i="3"/>
  <c r="CR16" i="3"/>
  <c r="CR17" i="3"/>
  <c r="CR18" i="3"/>
  <c r="CR19" i="3"/>
  <c r="CR20" i="3"/>
  <c r="CR21" i="3"/>
  <c r="CR22" i="3"/>
  <c r="CR23" i="3"/>
  <c r="CR24" i="3"/>
  <c r="CR25" i="3"/>
  <c r="CR26" i="3"/>
  <c r="CR27" i="3"/>
  <c r="CR28" i="3"/>
  <c r="CR29" i="3"/>
  <c r="CR30" i="3"/>
  <c r="CR31" i="3"/>
  <c r="CR32" i="3"/>
  <c r="CR33" i="3"/>
  <c r="CR34" i="3"/>
  <c r="CR35" i="3"/>
  <c r="CR36" i="3"/>
  <c r="CR37" i="3"/>
  <c r="CR38" i="3"/>
  <c r="CR39" i="3"/>
  <c r="CR40" i="3"/>
  <c r="CR41" i="3"/>
  <c r="CR42" i="3"/>
  <c r="CR43" i="3"/>
  <c r="CR44" i="3"/>
  <c r="CR45" i="3"/>
  <c r="CR46" i="3"/>
  <c r="CR47" i="3"/>
  <c r="CR48" i="3"/>
  <c r="CR49" i="3"/>
  <c r="CR50" i="3"/>
  <c r="CR51" i="3"/>
  <c r="CR52" i="3"/>
  <c r="CR53" i="3"/>
  <c r="CR54" i="3"/>
  <c r="CR55" i="3"/>
  <c r="CR56" i="3"/>
  <c r="CR57" i="3"/>
  <c r="CR58" i="3"/>
  <c r="CR59" i="3"/>
  <c r="CR60" i="3"/>
  <c r="CR61" i="3"/>
  <c r="CR62" i="3"/>
  <c r="CR63" i="3"/>
  <c r="CR64" i="3"/>
  <c r="CR65" i="3"/>
  <c r="CR66" i="3"/>
  <c r="CR67" i="3"/>
  <c r="CR68" i="3"/>
  <c r="CR69" i="3"/>
  <c r="CR70" i="3"/>
  <c r="CR71" i="3"/>
  <c r="CR72" i="3"/>
  <c r="CR73" i="3"/>
  <c r="CR74" i="3"/>
  <c r="CR75" i="3"/>
  <c r="CR76" i="3"/>
  <c r="CR77" i="3"/>
  <c r="CR78" i="3"/>
  <c r="CR79" i="3"/>
  <c r="CR80" i="3"/>
  <c r="CR81" i="3"/>
  <c r="CR82" i="3"/>
  <c r="CR83" i="3"/>
  <c r="CR84" i="3"/>
  <c r="CR85" i="3"/>
  <c r="CR86" i="3"/>
  <c r="CR8" i="3"/>
  <c r="CR9" i="3"/>
  <c r="CR10" i="3"/>
  <c r="CR11" i="3"/>
  <c r="CR12" i="3"/>
  <c r="CR13" i="3"/>
  <c r="CR14" i="3"/>
  <c r="CR7" i="3"/>
  <c r="C48" i="6"/>
  <c r="G22" i="6"/>
  <c r="D22" i="6"/>
  <c r="G21" i="6"/>
  <c r="D21" i="6"/>
  <c r="G20" i="6"/>
  <c r="D20" i="6"/>
  <c r="G19" i="6"/>
  <c r="G17" i="6"/>
  <c r="D17" i="6"/>
  <c r="G16" i="6"/>
  <c r="D16" i="6"/>
  <c r="G15" i="6"/>
  <c r="D15" i="6"/>
  <c r="G14" i="6"/>
  <c r="D14" i="6"/>
  <c r="G12" i="6"/>
  <c r="D12" i="6"/>
  <c r="G11" i="6"/>
  <c r="D11" i="6"/>
  <c r="G10" i="6"/>
  <c r="D10" i="6"/>
  <c r="G9" i="6"/>
  <c r="D9" i="6"/>
  <c r="P87" i="6"/>
  <c r="Q87" i="6" s="1"/>
  <c r="P86" i="6"/>
  <c r="Q86" i="6" s="1"/>
  <c r="P85" i="6"/>
  <c r="Q85" i="6" s="1"/>
  <c r="P84" i="6"/>
  <c r="Q84" i="6" s="1"/>
  <c r="P83" i="6"/>
  <c r="Q83" i="6" s="1"/>
  <c r="F22" i="6"/>
  <c r="H22" i="6" s="1"/>
  <c r="F21" i="6"/>
  <c r="H21" i="6" s="1"/>
  <c r="F20" i="6"/>
  <c r="H20" i="6" s="1"/>
  <c r="F19" i="6"/>
  <c r="H19" i="6" s="1"/>
  <c r="F17" i="6"/>
  <c r="H17" i="6" s="1"/>
  <c r="F16" i="6"/>
  <c r="H16" i="6" s="1"/>
  <c r="F15" i="6"/>
  <c r="H15" i="6" s="1"/>
  <c r="F12" i="6"/>
  <c r="H12" i="6" s="1"/>
  <c r="F11" i="6"/>
  <c r="H11" i="6" s="1"/>
  <c r="F10" i="6"/>
  <c r="H10" i="6" s="1"/>
  <c r="F9" i="6"/>
  <c r="H9" i="6" s="1"/>
  <c r="P81" i="6"/>
  <c r="Q81" i="6" s="1"/>
  <c r="P80" i="6"/>
  <c r="Q80" i="6" s="1"/>
  <c r="P79" i="6"/>
  <c r="Q79" i="6" s="1"/>
  <c r="P78" i="6"/>
  <c r="Q78" i="6" s="1"/>
  <c r="P77" i="6"/>
  <c r="Q77" i="6" s="1"/>
  <c r="P76" i="6"/>
  <c r="Q76" i="6" s="1"/>
  <c r="P75" i="6"/>
  <c r="Q75" i="6" s="1"/>
  <c r="P74" i="6"/>
  <c r="Q74" i="6" s="1"/>
  <c r="P73" i="6"/>
  <c r="Q73" i="6" s="1"/>
  <c r="P72" i="6"/>
  <c r="Q72" i="6" s="1"/>
  <c r="P71" i="6"/>
  <c r="Q71" i="6" s="1"/>
  <c r="P70" i="6"/>
  <c r="Q70" i="6" s="1"/>
  <c r="P69" i="6"/>
  <c r="Q69" i="6" s="1"/>
  <c r="P68" i="6"/>
  <c r="Q68" i="6" s="1"/>
  <c r="P67" i="6"/>
  <c r="Q67" i="6" s="1"/>
  <c r="P66" i="6"/>
  <c r="Q66" i="6" s="1"/>
  <c r="P65" i="6"/>
  <c r="Q65" i="6" s="1"/>
  <c r="P64" i="6"/>
  <c r="Q64" i="6" s="1"/>
  <c r="P63" i="6"/>
  <c r="Q63" i="6" s="1"/>
  <c r="P62" i="6"/>
  <c r="Q62" i="6" s="1"/>
  <c r="P61" i="6"/>
  <c r="Q61" i="6" s="1"/>
  <c r="P60" i="6"/>
  <c r="Q60" i="6" s="1"/>
  <c r="P59" i="6"/>
  <c r="Q59" i="6" s="1"/>
  <c r="P58" i="6"/>
  <c r="Q58" i="6" s="1"/>
  <c r="P57" i="6"/>
  <c r="Q57" i="6" s="1"/>
  <c r="P56" i="6"/>
  <c r="Q56" i="6" s="1"/>
  <c r="P55" i="6"/>
  <c r="Q55" i="6" s="1"/>
  <c r="P54" i="6"/>
  <c r="Q54" i="6" s="1"/>
  <c r="P53" i="6"/>
  <c r="Q53" i="6" s="1"/>
  <c r="P52" i="6"/>
  <c r="Q52" i="6" s="1"/>
  <c r="P51" i="6"/>
  <c r="Q51" i="6" s="1"/>
  <c r="P50" i="6"/>
  <c r="Q50" i="6" s="1"/>
  <c r="P49" i="6"/>
  <c r="Q49" i="6" s="1"/>
  <c r="P48" i="6"/>
  <c r="Q48" i="6" s="1"/>
  <c r="P47" i="6"/>
  <c r="Q47" i="6" s="1"/>
  <c r="P46" i="6"/>
  <c r="Q46" i="6" s="1"/>
  <c r="P45" i="6"/>
  <c r="Q45" i="6" s="1"/>
  <c r="P44" i="6"/>
  <c r="Q44" i="6" s="1"/>
  <c r="P43" i="6"/>
  <c r="Q43" i="6" s="1"/>
  <c r="P42" i="6"/>
  <c r="Q42" i="6" s="1"/>
  <c r="P41" i="6"/>
  <c r="Q41" i="6" s="1"/>
  <c r="P40" i="6"/>
  <c r="Q40" i="6" s="1"/>
  <c r="P39" i="6"/>
  <c r="Q39" i="6" s="1"/>
  <c r="P38" i="6"/>
  <c r="Q38" i="6" s="1"/>
  <c r="P37" i="6"/>
  <c r="Q37" i="6" s="1"/>
  <c r="P36" i="6"/>
  <c r="Q36" i="6" s="1"/>
  <c r="P35" i="6"/>
  <c r="Q35" i="6" s="1"/>
  <c r="P34" i="6"/>
  <c r="Q34" i="6" s="1"/>
  <c r="P33" i="6"/>
  <c r="Q33" i="6" s="1"/>
  <c r="P32" i="6"/>
  <c r="Q32" i="6" s="1"/>
  <c r="P31" i="6"/>
  <c r="Q31" i="6" s="1"/>
  <c r="P30" i="6"/>
  <c r="Q30" i="6" s="1"/>
  <c r="P29" i="6"/>
  <c r="Q29" i="6" s="1"/>
  <c r="P28" i="6"/>
  <c r="Q28" i="6" s="1"/>
  <c r="P27" i="6"/>
  <c r="Q27" i="6" s="1"/>
  <c r="P26" i="6"/>
  <c r="Q26" i="6" s="1"/>
  <c r="P25" i="6"/>
  <c r="Q25" i="6" s="1"/>
  <c r="P24" i="6"/>
  <c r="Q24" i="6" s="1"/>
  <c r="P23" i="6"/>
  <c r="Q23" i="6" s="1"/>
  <c r="P22" i="6"/>
  <c r="Q22" i="6" s="1"/>
  <c r="P21" i="6"/>
  <c r="Q21" i="6" s="1"/>
  <c r="P20" i="6"/>
  <c r="Q20" i="6" s="1"/>
  <c r="P19" i="6"/>
  <c r="Q19" i="6" s="1"/>
  <c r="P18" i="6"/>
  <c r="Q18" i="6" s="1"/>
  <c r="P17" i="6"/>
  <c r="Q17" i="6" s="1"/>
  <c r="P16" i="6"/>
  <c r="Q16" i="6" s="1"/>
  <c r="P15" i="6"/>
  <c r="Q15" i="6" s="1"/>
  <c r="P14" i="6"/>
  <c r="Q14" i="6" s="1"/>
  <c r="P13" i="6"/>
  <c r="Q13" i="6" s="1"/>
  <c r="P12" i="6"/>
  <c r="Q12" i="6" s="1"/>
  <c r="P11" i="6"/>
  <c r="Q11" i="6" s="1"/>
  <c r="P10" i="6"/>
  <c r="Q10" i="6" s="1"/>
  <c r="P9" i="6"/>
  <c r="Q9" i="6" s="1"/>
  <c r="P82" i="6" l="1"/>
  <c r="Q82" i="6" s="1"/>
  <c r="R82" i="6" s="1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G19" i="4"/>
  <c r="D19" i="4"/>
  <c r="G18" i="4"/>
  <c r="D18" i="4"/>
  <c r="G17" i="4"/>
  <c r="D17" i="4"/>
  <c r="G16" i="4"/>
  <c r="D16" i="4"/>
  <c r="G15" i="4"/>
  <c r="D15" i="4"/>
  <c r="G14" i="4"/>
  <c r="D14" i="4"/>
  <c r="I7" i="4"/>
  <c r="C7" i="4"/>
  <c r="I6" i="4"/>
  <c r="C6" i="4"/>
  <c r="I5" i="4"/>
  <c r="C5" i="4"/>
  <c r="G13" i="4" l="1"/>
  <c r="D13" i="4"/>
  <c r="R87" i="6"/>
  <c r="R71" i="6"/>
  <c r="R55" i="6"/>
  <c r="R36" i="6"/>
  <c r="R65" i="6"/>
  <c r="R16" i="6"/>
  <c r="R53" i="6"/>
  <c r="R15" i="6"/>
  <c r="R23" i="6"/>
  <c r="R75" i="6"/>
  <c r="R59" i="6"/>
  <c r="R40" i="6"/>
  <c r="R28" i="6"/>
  <c r="R77" i="6"/>
  <c r="R70" i="6"/>
  <c r="R57" i="6"/>
  <c r="R38" i="6"/>
  <c r="R19" i="6"/>
  <c r="R84" i="6"/>
  <c r="R69" i="6"/>
  <c r="R58" i="6"/>
  <c r="R48" i="6"/>
  <c r="R34" i="6"/>
  <c r="R20" i="6"/>
  <c r="R62" i="6"/>
  <c r="R41" i="6"/>
  <c r="R26" i="6"/>
  <c r="R17" i="6"/>
  <c r="R56" i="6"/>
  <c r="R80" i="6"/>
  <c r="R46" i="6"/>
  <c r="R50" i="6"/>
  <c r="R14" i="6"/>
  <c r="R83" i="6"/>
  <c r="R67" i="6"/>
  <c r="R51" i="6"/>
  <c r="R32" i="6"/>
  <c r="R85" i="6"/>
  <c r="R74" i="6"/>
  <c r="R64" i="6"/>
  <c r="R54" i="6"/>
  <c r="R25" i="6"/>
  <c r="R12" i="6"/>
  <c r="R78" i="6"/>
  <c r="R66" i="6"/>
  <c r="R52" i="6"/>
  <c r="R43" i="6"/>
  <c r="R29" i="6"/>
  <c r="R13" i="6"/>
  <c r="R45" i="6"/>
  <c r="R33" i="6"/>
  <c r="R21" i="6"/>
  <c r="R11" i="6"/>
  <c r="R76" i="6"/>
  <c r="R35" i="6"/>
  <c r="R68" i="6"/>
  <c r="R30" i="6"/>
  <c r="R39" i="6"/>
  <c r="R79" i="6"/>
  <c r="R63" i="6"/>
  <c r="R44" i="6"/>
  <c r="R24" i="6"/>
  <c r="R81" i="6"/>
  <c r="R72" i="6"/>
  <c r="R61" i="6"/>
  <c r="R47" i="6"/>
  <c r="R22" i="6"/>
  <c r="R86" i="6"/>
  <c r="R73" i="6"/>
  <c r="R60" i="6"/>
  <c r="R49" i="6"/>
  <c r="R37" i="6"/>
  <c r="R27" i="6"/>
  <c r="R10" i="6"/>
  <c r="R42" i="6"/>
  <c r="R31" i="6"/>
  <c r="R18" i="6"/>
  <c r="R9" i="6"/>
  <c r="T87" i="6" l="1"/>
  <c r="S84" i="6"/>
  <c r="T83" i="6"/>
  <c r="S80" i="6"/>
  <c r="T79" i="6"/>
  <c r="S76" i="6"/>
  <c r="T75" i="6"/>
  <c r="S72" i="6"/>
  <c r="T71" i="6"/>
  <c r="S68" i="6"/>
  <c r="T67" i="6"/>
  <c r="S64" i="6"/>
  <c r="T63" i="6"/>
  <c r="S60" i="6"/>
  <c r="T59" i="6"/>
  <c r="S56" i="6"/>
  <c r="T55" i="6"/>
  <c r="S52" i="6"/>
  <c r="T51" i="6"/>
  <c r="S48" i="6"/>
  <c r="S45" i="6"/>
  <c r="T44" i="6"/>
  <c r="S41" i="6"/>
  <c r="T40" i="6"/>
  <c r="S37" i="6"/>
  <c r="T36" i="6"/>
  <c r="S33" i="6"/>
  <c r="T32" i="6"/>
  <c r="S29" i="6"/>
  <c r="T28" i="6"/>
  <c r="S25" i="6"/>
  <c r="T24" i="6"/>
  <c r="S86" i="6"/>
  <c r="T85" i="6"/>
  <c r="S82" i="6"/>
  <c r="T81" i="6"/>
  <c r="S78" i="6"/>
  <c r="T77" i="6"/>
  <c r="S74" i="6"/>
  <c r="T73" i="6"/>
  <c r="S70" i="6"/>
  <c r="T69" i="6"/>
  <c r="S66" i="6"/>
  <c r="T65" i="6"/>
  <c r="S62" i="6"/>
  <c r="T61" i="6"/>
  <c r="S58" i="6"/>
  <c r="T57" i="6"/>
  <c r="S54" i="6"/>
  <c r="T53" i="6"/>
  <c r="S50" i="6"/>
  <c r="T49" i="6"/>
  <c r="S47" i="6"/>
  <c r="T46" i="6"/>
  <c r="S43" i="6"/>
  <c r="T42" i="6"/>
  <c r="S39" i="6"/>
  <c r="T38" i="6"/>
  <c r="S35" i="6"/>
  <c r="T34" i="6"/>
  <c r="S31" i="6"/>
  <c r="T30" i="6"/>
  <c r="S27" i="6"/>
  <c r="T26" i="6"/>
  <c r="S23" i="6"/>
  <c r="T22" i="6"/>
  <c r="S85" i="6"/>
  <c r="T84" i="6"/>
  <c r="S81" i="6"/>
  <c r="T80" i="6"/>
  <c r="S77" i="6"/>
  <c r="T76" i="6"/>
  <c r="S73" i="6"/>
  <c r="T72" i="6"/>
  <c r="S69" i="6"/>
  <c r="T68" i="6"/>
  <c r="S65" i="6"/>
  <c r="T64" i="6"/>
  <c r="S61" i="6"/>
  <c r="T60" i="6"/>
  <c r="S57" i="6"/>
  <c r="T56" i="6"/>
  <c r="S53" i="6"/>
  <c r="T52" i="6"/>
  <c r="S49" i="6"/>
  <c r="T48" i="6"/>
  <c r="S46" i="6"/>
  <c r="T45" i="6"/>
  <c r="S42" i="6"/>
  <c r="T41" i="6"/>
  <c r="S38" i="6"/>
  <c r="T37" i="6"/>
  <c r="S34" i="6"/>
  <c r="T33" i="6"/>
  <c r="S30" i="6"/>
  <c r="T29" i="6"/>
  <c r="S26" i="6"/>
  <c r="T25" i="6"/>
  <c r="S22" i="6"/>
  <c r="T21" i="6"/>
  <c r="S87" i="6"/>
  <c r="T74" i="6"/>
  <c r="S71" i="6"/>
  <c r="T58" i="6"/>
  <c r="S55" i="6"/>
  <c r="T43" i="6"/>
  <c r="S40" i="6"/>
  <c r="T27" i="6"/>
  <c r="S24" i="6"/>
  <c r="T20" i="6"/>
  <c r="S17" i="6"/>
  <c r="T16" i="6"/>
  <c r="S13" i="6"/>
  <c r="T12" i="6"/>
  <c r="S9" i="6"/>
  <c r="T86" i="6"/>
  <c r="S83" i="6"/>
  <c r="T70" i="6"/>
  <c r="S67" i="6"/>
  <c r="T54" i="6"/>
  <c r="S51" i="6"/>
  <c r="T39" i="6"/>
  <c r="S36" i="6"/>
  <c r="T23" i="6"/>
  <c r="S20" i="6"/>
  <c r="T19" i="6"/>
  <c r="S16" i="6"/>
  <c r="T15" i="6"/>
  <c r="S12" i="6"/>
  <c r="T11" i="6"/>
  <c r="T82" i="6"/>
  <c r="S79" i="6"/>
  <c r="T66" i="6"/>
  <c r="S63" i="6"/>
  <c r="T50" i="6"/>
  <c r="T35" i="6"/>
  <c r="S32" i="6"/>
  <c r="S19" i="6"/>
  <c r="T18" i="6"/>
  <c r="S15" i="6"/>
  <c r="T14" i="6"/>
  <c r="S11" i="6"/>
  <c r="T10" i="6"/>
  <c r="T78" i="6"/>
  <c r="S75" i="6"/>
  <c r="T62" i="6"/>
  <c r="S59" i="6"/>
  <c r="T47" i="6"/>
  <c r="S44" i="6"/>
  <c r="T31" i="6"/>
  <c r="S28" i="6"/>
  <c r="S21" i="6"/>
  <c r="S18" i="6"/>
  <c r="T17" i="6"/>
  <c r="S14" i="6"/>
  <c r="T13" i="6"/>
  <c r="S10" i="6"/>
  <c r="T9" i="6"/>
</calcChain>
</file>

<file path=xl/sharedStrings.xml><?xml version="1.0" encoding="utf-8"?>
<sst xmlns="http://schemas.openxmlformats.org/spreadsheetml/2006/main" count="739" uniqueCount="250">
  <si>
    <t>Local Government Areas (2011 Boundaries) (UR) by SEXP Sex, AGE5P Age in Five Year Groups and HSCP Highest Year of School Completed</t>
  </si>
  <si>
    <t>Counting: Persons, Place of Usual Residence</t>
  </si>
  <si>
    <t>Male</t>
  </si>
  <si>
    <t>Female</t>
  </si>
  <si>
    <t>Total</t>
  </si>
  <si>
    <t>85+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</si>
  <si>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</si>
  <si>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</si>
  <si>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</si>
  <si>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</si>
  <si>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</si>
  <si>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</si>
  <si>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</si>
  <si>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</si>
  <si>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</si>
  <si>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</si>
  <si>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</si>
  <si>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</si>
  <si>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</si>
  <si>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Year 11 and 12</t>
  </si>
  <si>
    <t>Year 10 or less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</si>
  <si>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</si>
  <si>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</si>
  <si>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</si>
  <si>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</si>
  <si>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</si>
  <si>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</si>
  <si>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</si>
  <si>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</si>
  <si>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</si>
  <si>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</si>
  <si>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</si>
  <si>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</si>
  <si>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</si>
  <si>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</si>
  <si>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</si>
  <si>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</si>
  <si>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</si>
  <si>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</si>
  <si>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</si>
  <si>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</si>
  <si>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</si>
  <si>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</si>
  <si>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</si>
  <si>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</si>
  <si>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</si>
  <si>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</si>
  <si>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</si>
  <si>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</si>
  <si>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</si>
  <si>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</si>
  <si>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</si>
  <si>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</si>
  <si>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</si>
  <si>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</si>
  <si>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</si>
  <si>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</si>
  <si>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</si>
  <si>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</si>
  <si>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</si>
  <si>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</si>
  <si>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</si>
  <si>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</si>
  <si>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</si>
  <si>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</si>
  <si>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</si>
  <si>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</si>
  <si>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</si>
  <si>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</si>
  <si>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</si>
  <si>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</si>
  <si>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</si>
  <si>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</si>
  <si>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</si>
  <si>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</si>
  <si>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</si>
  <si>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</si>
  <si>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</si>
  <si>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</si>
  <si>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</si>
  <si>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</si>
  <si>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</si>
  <si>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</si>
  <si>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</si>
  <si>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</si>
  <si>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</si>
  <si>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</si>
  <si>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</si>
  <si>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</si>
  <si>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</si>
  <si>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</si>
  <si>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</si>
  <si>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</si>
  <si>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</si>
  <si>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</si>
  <si>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</si>
  <si>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</si>
  <si>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</si>
  <si>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</si>
  <si>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Queenscliffe </t>
  </si>
  <si>
    <t>Victoria</t>
  </si>
  <si>
    <t>Persons</t>
  </si>
  <si>
    <t>% who had left school early</t>
  </si>
  <si>
    <t>Number who left school early</t>
  </si>
  <si>
    <t>males</t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</si>
  <si>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</si>
  <si>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females</t>
  </si>
  <si>
    <t>persons</t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</si>
  <si>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</si>
  <si>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</si>
  <si>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</si>
  <si>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</si>
  <si>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</si>
  <si>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</si>
  <si>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</si>
  <si>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</si>
  <si>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</si>
  <si>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</si>
  <si>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</si>
  <si>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</si>
  <si>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</si>
  <si>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</si>
  <si>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</si>
  <si>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Per cent</t>
  </si>
  <si>
    <t>Number</t>
  </si>
  <si>
    <t>Number and per cent of persons who had left school before completing year 11, by age and sex</t>
  </si>
  <si>
    <t>All</t>
  </si>
  <si>
    <t>15-24</t>
  </si>
  <si>
    <t>25-64</t>
  </si>
  <si>
    <t>65+ years</t>
  </si>
  <si>
    <t>Year 11-12</t>
  </si>
  <si>
    <t>Less than year 11</t>
  </si>
  <si>
    <t>% Left early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</si>
  <si>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</si>
  <si>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</si>
  <si>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</si>
  <si>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</si>
  <si>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</si>
  <si>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</si>
  <si>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</si>
  <si>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</si>
  <si>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</si>
  <si>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</si>
  <si>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</si>
  <si>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</si>
  <si>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</si>
  <si>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</si>
  <si>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</si>
  <si>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</si>
  <si>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</si>
  <si>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</si>
  <si>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</si>
  <si>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</si>
  <si>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</si>
  <si>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</si>
  <si>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</si>
  <si>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</si>
  <si>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</si>
  <si>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</si>
  <si>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</si>
  <si>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</si>
  <si>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</si>
  <si>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</si>
  <si>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</si>
  <si>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</si>
  <si>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</si>
  <si>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</si>
  <si>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</si>
  <si>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</si>
  <si>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</si>
  <si>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</si>
  <si>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</si>
  <si>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</si>
  <si>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</si>
  <si>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</si>
  <si>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</si>
  <si>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</si>
  <si>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</si>
  <si>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</si>
  <si>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</si>
  <si>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</si>
  <si>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</si>
  <si>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</si>
  <si>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</si>
  <si>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</si>
  <si>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</si>
  <si>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</si>
  <si>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</si>
  <si>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</si>
  <si>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</si>
  <si>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</si>
  <si>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</si>
  <si>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</si>
  <si>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</si>
  <si>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</si>
  <si>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</si>
  <si>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</si>
  <si>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</si>
  <si>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</si>
  <si>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</si>
  <si>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</si>
  <si>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</si>
  <si>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</si>
  <si>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</si>
  <si>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</si>
  <si>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</si>
  <si>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</si>
  <si>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</si>
  <si>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</si>
  <si>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</si>
  <si>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</si>
  <si>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</si>
  <si>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I: MUNICIPAL DETAILS</t>
  </si>
  <si>
    <t>II: MUNICIPAL COMPARISON</t>
  </si>
  <si>
    <t>II: COM</t>
  </si>
  <si>
    <r>
      <t xml:space="preserve">                 Select municipality here </t>
    </r>
    <r>
      <rPr>
        <b/>
        <sz val="11"/>
        <rFont val="Wingdings"/>
        <charset val="2"/>
      </rPr>
      <t>F</t>
    </r>
  </si>
  <si>
    <r>
      <t xml:space="preserve">                  Select variable here </t>
    </r>
    <r>
      <rPr>
        <b/>
        <sz val="11"/>
        <rFont val="Wingdings"/>
        <charset val="2"/>
      </rPr>
      <t>F</t>
    </r>
  </si>
  <si>
    <t>Per cent of age &amp; gender group</t>
  </si>
  <si>
    <t>Males</t>
  </si>
  <si>
    <t>Males: 15-24 - Number</t>
  </si>
  <si>
    <t>Males: 15-24 - Per cent</t>
  </si>
  <si>
    <t>65+</t>
  </si>
  <si>
    <t>Males: 25-64 - Number</t>
  </si>
  <si>
    <t>15+</t>
  </si>
  <si>
    <t>Males: 25-64 - Per cent</t>
  </si>
  <si>
    <t>Males: 65+ - Number</t>
  </si>
  <si>
    <t>Females</t>
  </si>
  <si>
    <t>Males: 65+ - Per cent</t>
  </si>
  <si>
    <t>Males: 15+ - Number</t>
  </si>
  <si>
    <t>Males: 15+ - Per cent</t>
  </si>
  <si>
    <t>Females: 15-24 - Number</t>
  </si>
  <si>
    <t>Females: 15-24 - Per cent</t>
  </si>
  <si>
    <t>Females: 25-64 - Number</t>
  </si>
  <si>
    <t>Females: 25-64 - Per cent</t>
  </si>
  <si>
    <t>Females: 65+ - Number</t>
  </si>
  <si>
    <t>Females: 65+ - Per cent</t>
  </si>
  <si>
    <t>Females: 15+ - Number</t>
  </si>
  <si>
    <r>
      <t xml:space="preserve">                 View number or per cent </t>
    </r>
    <r>
      <rPr>
        <b/>
        <sz val="11"/>
        <rFont val="Wingdings"/>
        <charset val="2"/>
      </rPr>
      <t>F</t>
    </r>
  </si>
  <si>
    <t>Females: 15+ - Per cent</t>
  </si>
  <si>
    <t>Persons: 15-24 - Number</t>
  </si>
  <si>
    <t>Persons: 15-24 - Per cent</t>
  </si>
  <si>
    <t>Persons: 25-64 - Number</t>
  </si>
  <si>
    <t>Persons: 25-64 - Per cent</t>
  </si>
  <si>
    <t>Persons: 65+ - Number</t>
  </si>
  <si>
    <t>Persons: 65+ - Per cent</t>
  </si>
  <si>
    <t>Persons: 15+ - Number</t>
  </si>
  <si>
    <t>Persons: 15+ - Per cent</t>
  </si>
  <si>
    <t>Early School Leaving by Age and Sex: Victorian municipalities, 2021</t>
  </si>
  <si>
    <t>From the findings of the 2021  Census</t>
  </si>
  <si>
    <r>
      <rPr>
        <sz val="20"/>
        <color rgb="FFFFFF00"/>
        <rFont val="Garamond"/>
        <family val="1"/>
      </rPr>
      <t>EARLY SCHOOL LEAVING BY AGE AND GENDER: Victorian Municipalities, 2021</t>
    </r>
    <r>
      <rPr>
        <sz val="10"/>
        <color rgb="FFFFFF00"/>
        <rFont val="Calibri"/>
        <family val="2"/>
        <scheme val="minor"/>
      </rPr>
      <t xml:space="preserve">
</t>
    </r>
    <r>
      <rPr>
        <sz val="14"/>
        <color rgb="FFFFFF00"/>
        <rFont val="Calibri"/>
        <family val="2"/>
        <scheme val="minor"/>
      </rPr>
      <t>(persons who left school before completing year 11)</t>
    </r>
    <r>
      <rPr>
        <sz val="10"/>
        <color rgb="FFFFFF00"/>
        <rFont val="Calibri"/>
        <family val="2"/>
        <scheme val="minor"/>
      </rPr>
      <t xml:space="preserve">
From the findings of the 2021 Census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</si>
</sst>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4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10"/>
      <name val="Calibri"/>
      <family val="2"/>
      <scheme val="minor"/>
    </font>
    <font>
      <sz val="18"/>
      <name val="Garamond"/>
      <family val="1"/>
    </font>
    <font>
      <sz val="9"/>
      <name val="Garamond"/>
      <family val="1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Garamond"/>
      <family val="1"/>
    </font>
    <font>
      <sz val="8"/>
      <name val="Calibri"/>
      <family val="2"/>
      <scheme val="minor"/>
    </font>
    <font>
      <b/>
      <sz val="10"/>
      <name val="Garamond"/>
      <family val="1"/>
    </font>
    <font>
      <b/>
      <sz val="9"/>
      <name val="Garamond"/>
      <family val="1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FF00"/>
      <name val="Calibri"/>
      <family val="2"/>
      <scheme val="minor"/>
    </font>
    <font>
      <sz val="20"/>
      <color rgb="FFFFFF00"/>
      <name val="Garamond"/>
      <family val="1"/>
    </font>
    <font>
      <sz val="14"/>
      <color rgb="FFFFFF00"/>
      <name val="Calibri"/>
      <family val="2"/>
      <scheme val="minor"/>
    </font>
    <font>
      <sz val="18"/>
      <color theme="3" tint="-0.249977111117893"/>
      <name val="Garamond"/>
      <family val="1"/>
    </font>
    <font>
      <sz val="18"/>
      <color theme="5" tint="-0.499984740745262"/>
      <name val="Garamond"/>
      <family val="1"/>
    </font>
    <font>
      <b/>
      <sz val="10"/>
      <name val="Calibri"/>
      <family val="2"/>
      <scheme val="minor"/>
    </font>
    <font>
      <b/>
      <sz val="11"/>
      <name val="Wingdings"/>
      <charset val="2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FF00"/>
      <name val="Calibri"/>
      <family val="1"/>
      <scheme val="minor"/>
    </font>
    <font>
      <sz val="16"/>
      <name val="Garamond"/>
      <family val="1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/>
      <right/>
      <top/>
      <bottom style="hair">
        <color theme="3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98">
    <xf numFmtId="0" fontId="0" fillId="0" borderId="0" xfId="0">
      <protection locked="0"/>
    </xf>
    <xf numFmtId="165" fontId="3" fillId="0" borderId="0" xfId="3" applyNumberFormat="1" applyFont="1" applyAlignment="1">
      <alignment horizontal="right"/>
    </xf>
    <xf numFmtId="0" fontId="6" fillId="0" borderId="0" xfId="7" applyFont="1" applyAlignment="1">
      <protection locked="0"/>
    </xf>
    <xf numFmtId="0" fontId="3" fillId="0" borderId="0" xfId="0" applyFont="1" applyAlignment="1">
      <protection locked="0"/>
    </xf>
    <xf numFmtId="0" fontId="3" fillId="0" borderId="0" xfId="6" applyFont="1" applyAlignment="1">
      <protection locked="0"/>
    </xf>
    <xf numFmtId="0" fontId="7" fillId="0" borderId="0" xfId="10" applyFont="1" applyFill="1" applyAlignment="1">
      <protection locked="0"/>
    </xf>
    <xf numFmtId="3" fontId="3" fillId="5" borderId="3" xfId="8" applyNumberFormat="1" applyFont="1" applyFill="1" applyBorder="1" applyAlignment="1">
      <alignment vertical="center"/>
      <protection locked="0"/>
    </xf>
    <xf numFmtId="3" fontId="3" fillId="5" borderId="3" xfId="1" applyNumberFormat="1" applyFont="1" applyFill="1" applyBorder="1" applyAlignment="1">
      <protection locked="0"/>
    </xf>
    <xf numFmtId="0" fontId="8" fillId="5" borderId="0" xfId="5" applyFont="1" applyFill="1" applyAlignment="1">
      <alignment vertical="center"/>
      <protection locked="0"/>
    </xf>
    <xf numFmtId="0" fontId="9" fillId="0" borderId="0" xfId="0" applyFont="1" applyAlignment="1">
      <protection locked="0"/>
    </xf>
    <xf numFmtId="0" fontId="9" fillId="5" borderId="1" xfId="2" applyFont="1" applyFill="1" applyAlignment="1">
      <alignment horizontal="center" vertical="center" wrapText="1"/>
      <protection locked="0"/>
    </xf>
    <xf numFmtId="0" fontId="10" fillId="5" borderId="0" xfId="5" applyFont="1" applyFill="1" applyAlignment="1">
      <alignment vertical="center"/>
      <protection locked="0"/>
    </xf>
    <xf numFmtId="0" fontId="10" fillId="5" borderId="1" xfId="2" applyFont="1" applyFill="1" applyAlignment="1">
      <alignment horizontal="center" vertical="center" wrapText="1"/>
      <protection locked="0"/>
    </xf>
    <xf numFmtId="0" fontId="10" fillId="0" borderId="0" xfId="0" applyFont="1" applyAlignment="1">
      <protection locked="0"/>
    </xf>
    <xf numFmtId="0" fontId="11" fillId="5" borderId="1" xfId="2" applyFont="1" applyFill="1" applyAlignment="1">
      <alignment horizontal="center" vertical="center" wrapText="1"/>
      <protection locked="0"/>
    </xf>
    <xf numFmtId="0" fontId="10" fillId="6" borderId="1" xfId="2" applyFont="1" applyFill="1" applyAlignment="1">
      <alignment horizontal="center" vertical="center" wrapText="1"/>
      <protection locked="0"/>
    </xf>
    <xf numFmtId="0" fontId="10" fillId="6" borderId="0" xfId="0" applyFont="1" applyFill="1" applyAlignment="1">
      <protection locked="0"/>
    </xf>
    <xf numFmtId="0" fontId="10" fillId="8" borderId="1" xfId="2" applyFont="1" applyFill="1" applyAlignment="1">
      <alignment horizontal="center" vertical="center" wrapText="1"/>
      <protection locked="0"/>
    </xf>
    <xf numFmtId="0" fontId="10" fillId="8" borderId="0" xfId="0" applyFont="1" applyFill="1" applyAlignment="1">
      <protection locked="0"/>
    </xf>
    <xf numFmtId="0" fontId="10" fillId="9" borderId="1" xfId="2" applyFont="1" applyFill="1" applyAlignment="1">
      <alignment horizontal="center" vertical="center" wrapText="1"/>
      <protection locked="0"/>
    </xf>
    <xf numFmtId="0" fontId="10" fillId="9" borderId="0" xfId="0" applyFont="1" applyFill="1" applyAlignment="1">
      <protection locked="0"/>
    </xf>
    <xf numFmtId="166" fontId="9" fillId="0" borderId="0" xfId="0" applyNumberFormat="1" applyFont="1" applyAlignment="1">
      <alignment horizontal="center"/>
      <protection locked="0"/>
    </xf>
    <xf numFmtId="3" fontId="9" fillId="0" borderId="0" xfId="0" applyNumberFormat="1" applyFont="1" applyAlignment="1">
      <protection locked="0"/>
    </xf>
    <xf numFmtId="3" fontId="3" fillId="5" borderId="0" xfId="1" applyNumberFormat="1" applyFont="1" applyFill="1" applyBorder="1" applyAlignment="1">
      <protection locked="0"/>
    </xf>
    <xf numFmtId="0" fontId="9" fillId="0" borderId="0" xfId="0" applyFont="1" applyAlignment="1">
      <alignment horizontal="center"/>
      <protection locked="0"/>
    </xf>
    <xf numFmtId="0" fontId="12" fillId="8" borderId="0" xfId="11" applyFont="1" applyFill="1" applyProtection="1">
      <protection hidden="1"/>
    </xf>
    <xf numFmtId="0" fontId="12" fillId="0" borderId="0" xfId="11" applyFont="1" applyProtection="1">
      <protection hidden="1"/>
    </xf>
    <xf numFmtId="0" fontId="15" fillId="0" borderId="0" xfId="11" applyFont="1" applyProtection="1">
      <protection hidden="1"/>
    </xf>
    <xf numFmtId="0" fontId="16" fillId="0" borderId="0" xfId="11" applyFont="1" applyProtection="1">
      <protection hidden="1"/>
    </xf>
    <xf numFmtId="0" fontId="18" fillId="0" borderId="0" xfId="11" applyFont="1" applyAlignment="1" applyProtection="1">
      <alignment horizontal="center"/>
      <protection locked="0" hidden="1"/>
    </xf>
    <xf numFmtId="0" fontId="18" fillId="0" borderId="0" xfId="11" applyFont="1" applyAlignment="1" applyProtection="1">
      <alignment horizontal="center"/>
      <protection hidden="1"/>
    </xf>
    <xf numFmtId="0" fontId="1" fillId="0" borderId="0" xfId="11" applyProtection="1">
      <protection locked="0" hidden="1"/>
    </xf>
    <xf numFmtId="0" fontId="20" fillId="6" borderId="4" xfId="2" applyFont="1" applyFill="1" applyBorder="1" applyAlignment="1" applyProtection="1">
      <alignment horizontal="right" vertical="center" wrapText="1"/>
      <protection locked="0" hidden="1"/>
    </xf>
    <xf numFmtId="166" fontId="12" fillId="0" borderId="0" xfId="11" applyNumberFormat="1" applyFont="1" applyBorder="1" applyAlignment="1" applyProtection="1">
      <alignment horizontal="center"/>
      <protection hidden="1"/>
    </xf>
    <xf numFmtId="166" fontId="12" fillId="0" borderId="0" xfId="11" applyNumberFormat="1" applyFont="1" applyAlignment="1" applyProtection="1">
      <alignment horizontal="center"/>
      <protection hidden="1"/>
    </xf>
    <xf numFmtId="0" fontId="21" fillId="0" borderId="0" xfId="11" applyFont="1" applyAlignment="1" applyProtection="1">
      <protection locked="0" hidden="1"/>
    </xf>
    <xf numFmtId="0" fontId="22" fillId="6" borderId="4" xfId="11" applyFont="1" applyFill="1" applyBorder="1" applyAlignment="1" applyProtection="1">
      <alignment horizontal="right"/>
      <protection locked="0" hidden="1"/>
    </xf>
    <xf numFmtId="0" fontId="22" fillId="12" borderId="4" xfId="11" applyFont="1" applyFill="1" applyBorder="1" applyAlignment="1" applyProtection="1">
      <alignment horizontal="right"/>
      <protection locked="0" hidden="1"/>
    </xf>
    <xf numFmtId="0" fontId="21" fillId="0" borderId="0" xfId="11" applyFont="1" applyAlignment="1" applyProtection="1">
      <alignment horizontal="center"/>
      <protection hidden="1"/>
    </xf>
    <xf numFmtId="0" fontId="24" fillId="0" borderId="0" xfId="11" applyFont="1" applyProtection="1">
      <protection hidden="1"/>
    </xf>
    <xf numFmtId="0" fontId="25" fillId="0" borderId="0" xfId="11" applyFont="1" applyAlignment="1" applyProtection="1">
      <alignment horizontal="center"/>
      <protection locked="0" hidden="1"/>
    </xf>
    <xf numFmtId="0" fontId="20" fillId="13" borderId="4" xfId="2" applyFont="1" applyFill="1" applyBorder="1" applyAlignment="1" applyProtection="1">
      <alignment horizontal="right" vertical="center" wrapText="1"/>
      <protection locked="0" hidden="1"/>
    </xf>
    <xf numFmtId="0" fontId="22" fillId="13" borderId="4" xfId="11" applyFont="1" applyFill="1" applyBorder="1" applyAlignment="1" applyProtection="1">
      <alignment horizontal="right"/>
      <protection locked="0" hidden="1"/>
    </xf>
    <xf numFmtId="0" fontId="22" fillId="7" borderId="4" xfId="11" applyFont="1" applyFill="1" applyBorder="1" applyAlignment="1" applyProtection="1">
      <alignment horizontal="right"/>
      <protection locked="0" hidden="1"/>
    </xf>
    <xf numFmtId="0" fontId="19" fillId="0" borderId="0" xfId="11" applyFont="1" applyAlignment="1" applyProtection="1">
      <alignment horizontal="center"/>
      <protection hidden="1"/>
    </xf>
    <xf numFmtId="167" fontId="14" fillId="0" borderId="4" xfId="11" applyNumberFormat="1" applyFont="1" applyBorder="1" applyAlignment="1" applyProtection="1">
      <alignment horizontal="center"/>
      <protection hidden="1"/>
    </xf>
    <xf numFmtId="167" fontId="14" fillId="0" borderId="5" xfId="11" applyNumberFormat="1" applyFont="1" applyBorder="1" applyAlignment="1" applyProtection="1">
      <alignment horizontal="center"/>
      <protection hidden="1"/>
    </xf>
    <xf numFmtId="0" fontId="19" fillId="0" borderId="0" xfId="11" applyFont="1" applyProtection="1">
      <protection hidden="1"/>
    </xf>
    <xf numFmtId="167" fontId="14" fillId="0" borderId="6" xfId="11" applyNumberFormat="1" applyFont="1" applyBorder="1" applyAlignment="1" applyProtection="1">
      <alignment horizontal="center"/>
      <protection hidden="1"/>
    </xf>
    <xf numFmtId="167" fontId="14" fillId="0" borderId="7" xfId="11" applyNumberFormat="1" applyFont="1" applyBorder="1" applyAlignment="1" applyProtection="1">
      <alignment horizontal="center"/>
      <protection hidden="1"/>
    </xf>
    <xf numFmtId="0" fontId="19" fillId="10" borderId="0" xfId="11" applyFont="1" applyFill="1" applyBorder="1" applyAlignment="1" applyProtection="1">
      <alignment horizontal="center" vertical="center" wrapText="1"/>
      <protection hidden="1"/>
    </xf>
    <xf numFmtId="0" fontId="19" fillId="11" borderId="0" xfId="11" applyFont="1" applyFill="1" applyBorder="1" applyAlignment="1" applyProtection="1">
      <alignment horizontal="center" vertical="center" wrapText="1"/>
      <protection hidden="1"/>
    </xf>
    <xf numFmtId="3" fontId="26" fillId="0" borderId="0" xfId="11" applyNumberFormat="1" applyFont="1">
      <protection locked="0"/>
    </xf>
    <xf numFmtId="3" fontId="21" fillId="0" borderId="0" xfId="11" applyNumberFormat="1" applyFont="1" applyAlignment="1">
      <protection locked="0"/>
    </xf>
    <xf numFmtId="3" fontId="26" fillId="0" borderId="0" xfId="11" applyNumberFormat="1" applyFont="1" applyAlignment="1">
      <protection locked="0"/>
    </xf>
    <xf numFmtId="3" fontId="27" fillId="5" borderId="10" xfId="2" applyNumberFormat="1" applyFont="1" applyFill="1" applyBorder="1" applyAlignment="1">
      <alignment horizontal="center" vertical="center" wrapText="1"/>
      <protection locked="0"/>
    </xf>
    <xf numFmtId="3" fontId="26" fillId="0" borderId="0" xfId="11" applyNumberFormat="1" applyFont="1" applyAlignment="1">
      <alignment horizontal="center"/>
      <protection locked="0"/>
    </xf>
    <xf numFmtId="3" fontId="27" fillId="5" borderId="3" xfId="8" applyNumberFormat="1" applyFont="1" applyFill="1" applyBorder="1" applyAlignment="1">
      <alignment vertical="center" wrapText="1"/>
      <protection locked="0"/>
    </xf>
    <xf numFmtId="3" fontId="21" fillId="5" borderId="0" xfId="6" applyNumberFormat="1" applyFont="1" applyFill="1" applyAlignment="1">
      <protection locked="0"/>
    </xf>
    <xf numFmtId="0" fontId="31" fillId="0" borderId="0" xfId="11" applyFont="1" applyProtection="1">
      <protection hidden="1"/>
    </xf>
    <xf numFmtId="0" fontId="32" fillId="0" borderId="0" xfId="11" applyFont="1" applyProtection="1">
      <protection hidden="1"/>
    </xf>
    <xf numFmtId="0" fontId="33" fillId="0" borderId="0" xfId="11" applyFont="1" applyProtection="1">
      <protection hidden="1"/>
    </xf>
    <xf numFmtId="0" fontId="12" fillId="0" borderId="0" xfId="11" applyFont="1" applyProtection="1">
      <protection locked="0" hidden="1"/>
    </xf>
    <xf numFmtId="0" fontId="19" fillId="0" borderId="0" xfId="11" applyFont="1" applyProtection="1">
      <protection locked="0" hidden="1"/>
    </xf>
    <xf numFmtId="0" fontId="35" fillId="0" borderId="0" xfId="11" applyFont="1" applyAlignment="1" applyProtection="1">
      <alignment horizontal="center" wrapText="1"/>
      <protection hidden="1"/>
    </xf>
    <xf numFmtId="0" fontId="36" fillId="0" borderId="0" xfId="11" applyFont="1" applyAlignment="1" applyProtection="1">
      <alignment horizontal="center" wrapText="1"/>
      <protection hidden="1"/>
    </xf>
    <xf numFmtId="0" fontId="21" fillId="0" borderId="0" xfId="11" applyFont="1" applyAlignment="1" applyProtection="1">
      <alignment horizontal="center" vertical="center" wrapText="1"/>
      <protection hidden="1"/>
    </xf>
    <xf numFmtId="0" fontId="19" fillId="0" borderId="0" xfId="11" applyFont="1" applyAlignment="1" applyProtection="1">
      <alignment horizontal="center" wrapText="1"/>
      <protection hidden="1"/>
    </xf>
    <xf numFmtId="0" fontId="37" fillId="0" borderId="0" xfId="11" applyFont="1" applyAlignment="1" applyProtection="1">
      <alignment horizontal="center"/>
      <protection hidden="1"/>
    </xf>
    <xf numFmtId="0" fontId="33" fillId="0" borderId="0" xfId="11" applyFont="1" applyAlignment="1" applyProtection="1">
      <alignment horizontal="right"/>
      <protection hidden="1"/>
    </xf>
    <xf numFmtId="3" fontId="36" fillId="0" borderId="3" xfId="11" applyNumberFormat="1" applyFont="1" applyBorder="1" applyAlignment="1" applyProtection="1">
      <alignment horizontal="center"/>
      <protection hidden="1"/>
    </xf>
    <xf numFmtId="1" fontId="12" fillId="18" borderId="3" xfId="11" applyNumberFormat="1" applyFont="1" applyFill="1" applyBorder="1" applyAlignment="1" applyProtection="1">
      <alignment horizontal="center"/>
      <protection hidden="1"/>
    </xf>
    <xf numFmtId="0" fontId="38" fillId="0" borderId="0" xfId="11" applyFont="1" applyProtection="1">
      <protection hidden="1"/>
    </xf>
    <xf numFmtId="3" fontId="15" fillId="0" borderId="0" xfId="11" applyNumberFormat="1" applyFont="1" applyProtection="1">
      <protection hidden="1"/>
    </xf>
    <xf numFmtId="3" fontId="19" fillId="0" borderId="0" xfId="11" applyNumberFormat="1" applyFont="1" applyAlignment="1" applyProtection="1">
      <alignment horizontal="center"/>
      <protection locked="0" hidden="1"/>
    </xf>
    <xf numFmtId="3" fontId="39" fillId="5" borderId="3" xfId="8" applyNumberFormat="1" applyFont="1" applyFill="1" applyBorder="1" applyAlignment="1" applyProtection="1">
      <alignment vertical="center" wrapText="1"/>
      <protection locked="0" hidden="1"/>
    </xf>
    <xf numFmtId="1" fontId="12" fillId="0" borderId="0" xfId="11" applyNumberFormat="1" applyFont="1" applyProtection="1">
      <protection hidden="1"/>
    </xf>
    <xf numFmtId="0" fontId="40" fillId="0" borderId="0" xfId="11" applyFont="1" applyProtection="1">
      <protection hidden="1"/>
    </xf>
    <xf numFmtId="166" fontId="9" fillId="0" borderId="0" xfId="0" applyNumberFormat="1" applyFont="1" applyAlignment="1" applyProtection="1">
      <alignment horizontal="center"/>
      <protection locked="0"/>
    </xf>
    <xf numFmtId="3" fontId="9" fillId="0" borderId="0" xfId="0" applyNumberFormat="1" applyFont="1" applyAlignment="1" applyProtection="1">
      <protection locked="0"/>
    </xf>
    <xf numFmtId="0" fontId="41" fillId="0" borderId="0" xfId="0" applyFont="1" applyProtection="1">
      <protection locked="0"/>
    </xf>
    <xf numFmtId="3" fontId="27" fillId="13" borderId="0" xfId="1" applyNumberFormat="1" applyFont="1" applyFill="1" applyAlignment="1" applyProtection="1">
      <alignment horizontal="center"/>
      <protection locked="0"/>
    </xf>
    <xf numFmtId="3" fontId="27" fillId="13" borderId="3" xfId="1" applyNumberFormat="1" applyFont="1" applyFill="1" applyBorder="1" applyAlignment="1" applyProtection="1">
      <alignment horizontal="center"/>
      <protection locked="0"/>
    </xf>
    <xf numFmtId="0" fontId="25" fillId="0" borderId="0" xfId="11" applyFont="1" applyAlignment="1" applyProtection="1">
      <alignment horizontal="center"/>
      <protection hidden="1"/>
    </xf>
    <xf numFmtId="0" fontId="14" fillId="8" borderId="0" xfId="11" applyFont="1" applyFill="1" applyAlignment="1" applyProtection="1">
      <alignment horizontal="center"/>
      <protection hidden="1"/>
    </xf>
    <xf numFmtId="0" fontId="43" fillId="8" borderId="0" xfId="11" applyFont="1" applyFill="1" applyAlignment="1" applyProtection="1">
      <alignment horizontal="center"/>
      <protection hidden="1"/>
    </xf>
    <xf numFmtId="0" fontId="13" fillId="8" borderId="0" xfId="11" applyFont="1" applyFill="1" applyAlignment="1" applyProtection="1">
      <alignment horizontal="center"/>
      <protection hidden="1"/>
    </xf>
    <xf numFmtId="0" fontId="23" fillId="8" borderId="0" xfId="11" applyFont="1" applyFill="1" applyAlignment="1" applyProtection="1">
      <alignment horizontal="center"/>
      <protection hidden="1"/>
    </xf>
    <xf numFmtId="3" fontId="21" fillId="14" borderId="0" xfId="11" applyNumberFormat="1" applyFont="1" applyFill="1" applyAlignment="1">
      <alignment horizontal="center"/>
      <protection locked="0"/>
    </xf>
    <xf numFmtId="3" fontId="21" fillId="14" borderId="8" xfId="11" applyNumberFormat="1" applyFont="1" applyFill="1" applyBorder="1" applyAlignment="1">
      <alignment horizontal="center"/>
      <protection locked="0"/>
    </xf>
    <xf numFmtId="3" fontId="27" fillId="15" borderId="9" xfId="2" applyNumberFormat="1" applyFont="1" applyFill="1" applyBorder="1" applyAlignment="1">
      <alignment horizontal="center" vertical="center" wrapText="1"/>
      <protection locked="0"/>
    </xf>
    <xf numFmtId="3" fontId="27" fillId="15" borderId="0" xfId="2" applyNumberFormat="1" applyFont="1" applyFill="1" applyBorder="1" applyAlignment="1">
      <alignment horizontal="center" vertical="center" wrapText="1"/>
      <protection locked="0"/>
    </xf>
    <xf numFmtId="3" fontId="27" fillId="15" borderId="8" xfId="2" applyNumberFormat="1" applyFont="1" applyFill="1" applyBorder="1" applyAlignment="1">
      <alignment horizontal="center" vertical="center" wrapText="1"/>
      <protection locked="0"/>
    </xf>
    <xf numFmtId="3" fontId="27" fillId="16" borderId="9" xfId="2" applyNumberFormat="1" applyFont="1" applyFill="1" applyBorder="1" applyAlignment="1">
      <alignment horizontal="center" vertical="center" wrapText="1"/>
      <protection locked="0"/>
    </xf>
    <xf numFmtId="3" fontId="27" fillId="16" borderId="0" xfId="2" applyNumberFormat="1" applyFont="1" applyFill="1" applyBorder="1" applyAlignment="1">
      <alignment horizontal="center" vertical="center" wrapText="1"/>
      <protection locked="0"/>
    </xf>
    <xf numFmtId="3" fontId="27" fillId="5" borderId="0" xfId="2" applyNumberFormat="1" applyFont="1" applyFill="1" applyBorder="1" applyAlignment="1">
      <alignment horizontal="center" vertical="center" wrapText="1"/>
      <protection locked="0"/>
    </xf>
    <xf numFmtId="0" fontId="42" fillId="17" borderId="0" xfId="11" applyFont="1" applyFill="1" applyAlignment="1" applyProtection="1">
      <alignment horizontal="center" wrapText="1"/>
      <protection hidden="1"/>
    </xf>
    <xf numFmtId="0" fontId="28" fillId="17" borderId="0" xfId="11" applyFont="1" applyFill="1" applyAlignment="1" applyProtection="1">
      <alignment horizontal="center" wrapText="1"/>
      <protection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97573226326972E-2"/>
          <c:y val="1.9608506590612404E-2"/>
          <c:w val="0.91789439846166576"/>
          <c:h val="0.8827616113203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Overall!$D$13</c:f>
              <c:strCache>
                <c:ptCount val="1"/>
                <c:pt idx="0">
                  <c:v>Central Goldfields: Per cent of females who left school early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Overall!$C$14:$C$27</c:f>
              <c:strCache>
                <c:ptCount val="14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  <c:pt idx="12">
                  <c:v>80-84</c:v>
                </c:pt>
                <c:pt idx="13">
                  <c:v>85+</c:v>
                </c:pt>
              </c:strCache>
            </c:strRef>
          </c:cat>
          <c:val>
            <c:numRef>
              <c:f>Overall!$D$14:$D$27</c:f>
              <c:numCache>
                <c:formatCode>#,##0.0</c:formatCode>
                <c:ptCount val="14"/>
                <c:pt idx="0">
                  <c:v>19.183673469387756</c:v>
                </c:pt>
                <c:pt idx="1">
                  <c:v>20.577617328519857</c:v>
                </c:pt>
                <c:pt idx="2">
                  <c:v>20.069204152249135</c:v>
                </c:pt>
                <c:pt idx="3">
                  <c:v>21.111111111111111</c:v>
                </c:pt>
                <c:pt idx="4">
                  <c:v>23.048327137546469</c:v>
                </c:pt>
                <c:pt idx="5">
                  <c:v>25.761772853185594</c:v>
                </c:pt>
                <c:pt idx="6">
                  <c:v>37.470167064439138</c:v>
                </c:pt>
                <c:pt idx="7">
                  <c:v>36.969696969696969</c:v>
                </c:pt>
                <c:pt idx="8">
                  <c:v>46.476190476190474</c:v>
                </c:pt>
                <c:pt idx="9">
                  <c:v>54.212454212454212</c:v>
                </c:pt>
                <c:pt idx="10">
                  <c:v>60.756972111553786</c:v>
                </c:pt>
                <c:pt idx="11">
                  <c:v>61.647727272727273</c:v>
                </c:pt>
                <c:pt idx="12">
                  <c:v>69.444444444444443</c:v>
                </c:pt>
                <c:pt idx="13">
                  <c:v>79.007633587786259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C-482E-91A4-D6AA688B6655}"/>
            </c:ext>
          </c:extLst>
        </c:ser>
        <c:ser>
          <c:idx val="1"/>
          <c:order val="1"/>
          <c:tx>
            <c:strRef>
              <c:f>Overall!$G$13</c:f>
              <c:strCache>
                <c:ptCount val="1"/>
                <c:pt idx="0">
                  <c:v>Boroondara: Per cent of females who left school early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Overall!$F$14:$F$27</c:f>
              <c:strCache>
                <c:ptCount val="14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  <c:pt idx="12">
                  <c:v>80-84</c:v>
                </c:pt>
                <c:pt idx="13">
                  <c:v>85+</c:v>
                </c:pt>
              </c:strCache>
            </c:strRef>
          </c:cat>
          <c:val>
            <c:numRef>
              <c:f>Overall!$G$14:$G$27</c:f>
              <c:numCache>
                <c:formatCode>#,##0.0</c:formatCode>
                <c:ptCount val="14"/>
                <c:pt idx="0">
                  <c:v>1.0821778829895163</c:v>
                </c:pt>
                <c:pt idx="1">
                  <c:v>1.8999247554552294</c:v>
                </c:pt>
                <c:pt idx="2">
                  <c:v>2.05159455616494</c:v>
                </c:pt>
                <c:pt idx="3">
                  <c:v>1.9464251300828677</c:v>
                </c:pt>
                <c:pt idx="4">
                  <c:v>2.1390374331550799</c:v>
                </c:pt>
                <c:pt idx="5">
                  <c:v>2.8374610464162702</c:v>
                </c:pt>
                <c:pt idx="6">
                  <c:v>4.352625768806182</c:v>
                </c:pt>
                <c:pt idx="7">
                  <c:v>6.3728093467870419</c:v>
                </c:pt>
                <c:pt idx="8">
                  <c:v>8.0931943592887805</c:v>
                </c:pt>
                <c:pt idx="9">
                  <c:v>13.01482701812191</c:v>
                </c:pt>
                <c:pt idx="10">
                  <c:v>19.794344473007712</c:v>
                </c:pt>
                <c:pt idx="11">
                  <c:v>29.844699527346386</c:v>
                </c:pt>
                <c:pt idx="12">
                  <c:v>35.838421794269607</c:v>
                </c:pt>
                <c:pt idx="13">
                  <c:v>45.092357841361824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C-482E-91A4-D6AA688B6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88695680"/>
        <c:axId val="188697216"/>
      </c:barChart>
      <c:catAx>
        <c:axId val="18869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188697216"/>
        <c:crosses val="autoZero"/>
        <c:auto val="1"/>
        <c:lblAlgn val="ctr"/>
        <c:lblOffset val="100"/>
        <c:noMultiLvlLbl val="0"/>
      </c:catAx>
      <c:valAx>
        <c:axId val="188697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 cent of persons</a:t>
                </a:r>
              </a:p>
            </c:rich>
          </c:tx>
          <c:layout>
            <c:manualLayout>
              <c:xMode val="edge"/>
              <c:yMode val="edge"/>
              <c:x val="1.3602145885610499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8695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703E-2"/>
          <c:y val="4.1282808398949974E-2"/>
          <c:w val="0.50563941009424174"/>
          <c:h val="9.289469914470507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Garamond" pitchFamily="18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7E-4C03-BB8E-201615122C6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7E-4C03-BB8E-201615122C6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C7E-4C03-BB8E-201615122C6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C7E-4C03-BB8E-201615122C6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C7E-4C03-BB8E-201615122C6B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C7E-4C03-BB8E-201615122C6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C7E-4C03-BB8E-201615122C6B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C7E-4C03-BB8E-201615122C6B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C7E-4C03-BB8E-201615122C6B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C7E-4C03-BB8E-201615122C6B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C7E-4C03-BB8E-201615122C6B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C7E-4C03-BB8E-201615122C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'Detail &amp; Comparison'!$G$9:$G$22</c:f>
              <c:strCache>
                <c:ptCount val="14"/>
                <c:pt idx="0">
                  <c:v>Males: 15-24</c:v>
                </c:pt>
                <c:pt idx="1">
                  <c:v>Males: 25-64</c:v>
                </c:pt>
                <c:pt idx="2">
                  <c:v>Males: 65+</c:v>
                </c:pt>
                <c:pt idx="3">
                  <c:v>Males: 15+</c:v>
                </c:pt>
                <c:pt idx="5">
                  <c:v>Females: 15-24</c:v>
                </c:pt>
                <c:pt idx="6">
                  <c:v>Females: 25-64</c:v>
                </c:pt>
                <c:pt idx="7">
                  <c:v>Females: 65+</c:v>
                </c:pt>
                <c:pt idx="8">
                  <c:v>Females: 15+</c:v>
                </c:pt>
                <c:pt idx="10">
                  <c:v>Persons: 15-24</c:v>
                </c:pt>
                <c:pt idx="11">
                  <c:v>Persons: 25-64</c:v>
                </c:pt>
                <c:pt idx="12">
                  <c:v>Persons: 65+</c:v>
                </c:pt>
                <c:pt idx="13">
                  <c:v>Persons: 15+</c:v>
                </c:pt>
              </c:strCache>
            </c:strRef>
          </c:cat>
          <c:val>
            <c:numRef>
              <c:f>'Detail &amp; Comparison'!$H$9:$H$22</c:f>
              <c:numCache>
                <c:formatCode>#,##0</c:formatCode>
                <c:ptCount val="14"/>
                <c:pt idx="0">
                  <c:v>41.206030150753769</c:v>
                </c:pt>
                <c:pt idx="1">
                  <c:v>44.281964754405699</c:v>
                </c:pt>
                <c:pt idx="2">
                  <c:v>63.506063947078282</c:v>
                </c:pt>
                <c:pt idx="3">
                  <c:v>50.816768352686481</c:v>
                </c:pt>
                <c:pt idx="5">
                  <c:v>37.962962962962962</c:v>
                </c:pt>
                <c:pt idx="6">
                  <c:v>31.383344803854097</c:v>
                </c:pt>
                <c:pt idx="7">
                  <c:v>62.88117770767613</c:v>
                </c:pt>
                <c:pt idx="8">
                  <c:v>43.223511793335831</c:v>
                </c:pt>
                <c:pt idx="10">
                  <c:v>39.436619718309856</c:v>
                </c:pt>
                <c:pt idx="11">
                  <c:v>37.585339561624146</c:v>
                </c:pt>
                <c:pt idx="12">
                  <c:v>63.232920925228619</c:v>
                </c:pt>
                <c:pt idx="13">
                  <c:v>46.935839647070104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C7E-4C03-BB8E-201615122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190878848"/>
        <c:axId val="190880384"/>
      </c:barChart>
      <c:catAx>
        <c:axId val="1908788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0880384"/>
        <c:crosses val="autoZero"/>
        <c:auto val="1"/>
        <c:lblAlgn val="ctr"/>
        <c:lblOffset val="100"/>
        <c:noMultiLvlLbl val="0"/>
      </c:catAx>
      <c:valAx>
        <c:axId val="19088038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878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25145837961476"/>
          <c:y val="1.5464142212883432E-2"/>
          <c:w val="0.79514050625627952"/>
          <c:h val="0.975000530895313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'Detail &amp; Comparison'!$S$9:$S$87</c:f>
              <c:strCache>
                <c:ptCount val="79"/>
                <c:pt idx="0">
                  <c:v>Central Goldfields</c:v>
                </c:pt>
                <c:pt idx="1">
                  <c:v>Gannawarra</c:v>
                </c:pt>
                <c:pt idx="2">
                  <c:v>Moira</c:v>
                </c:pt>
                <c:pt idx="3">
                  <c:v>Mildura</c:v>
                </c:pt>
                <c:pt idx="4">
                  <c:v>Loddon</c:v>
                </c:pt>
                <c:pt idx="5">
                  <c:v>Yarriambiack</c:v>
                </c:pt>
                <c:pt idx="6">
                  <c:v>Hindmarsh</c:v>
                </c:pt>
                <c:pt idx="7">
                  <c:v>Campaspe</c:v>
                </c:pt>
                <c:pt idx="8">
                  <c:v>Latrobe</c:v>
                </c:pt>
                <c:pt idx="9">
                  <c:v>Glenelg</c:v>
                </c:pt>
                <c:pt idx="10">
                  <c:v>East Gippsland</c:v>
                </c:pt>
                <c:pt idx="11">
                  <c:v>Pyrenees</c:v>
                </c:pt>
                <c:pt idx="12">
                  <c:v>Northern Grampians</c:v>
                </c:pt>
                <c:pt idx="13">
                  <c:v>Benalla</c:v>
                </c:pt>
                <c:pt idx="14">
                  <c:v>Wellington</c:v>
                </c:pt>
                <c:pt idx="15">
                  <c:v>Greater Shepparton</c:v>
                </c:pt>
                <c:pt idx="16">
                  <c:v>Towong</c:v>
                </c:pt>
                <c:pt idx="17">
                  <c:v>Buloke</c:v>
                </c:pt>
                <c:pt idx="18">
                  <c:v>Swan Hill</c:v>
                </c:pt>
                <c:pt idx="19">
                  <c:v>Wodonga</c:v>
                </c:pt>
                <c:pt idx="20">
                  <c:v>Ararat</c:v>
                </c:pt>
                <c:pt idx="21">
                  <c:v>West Wimmera</c:v>
                </c:pt>
                <c:pt idx="22">
                  <c:v>Strathbogie</c:v>
                </c:pt>
                <c:pt idx="23">
                  <c:v>Corangamite</c:v>
                </c:pt>
                <c:pt idx="24">
                  <c:v>Bass Coast</c:v>
                </c:pt>
                <c:pt idx="25">
                  <c:v>Horsham</c:v>
                </c:pt>
                <c:pt idx="26">
                  <c:v>Southern Grampians</c:v>
                </c:pt>
                <c:pt idx="27">
                  <c:v>Colac-Otway</c:v>
                </c:pt>
                <c:pt idx="28">
                  <c:v>Wangaratta</c:v>
                </c:pt>
                <c:pt idx="29">
                  <c:v>Greater Bendigo</c:v>
                </c:pt>
                <c:pt idx="30">
                  <c:v>Greater Dandenong</c:v>
                </c:pt>
                <c:pt idx="31">
                  <c:v>Baw Baw</c:v>
                </c:pt>
                <c:pt idx="32">
                  <c:v>Brimbank</c:v>
                </c:pt>
                <c:pt idx="33">
                  <c:v>South Gippsland</c:v>
                </c:pt>
                <c:pt idx="34">
                  <c:v>Mitchell</c:v>
                </c:pt>
                <c:pt idx="35">
                  <c:v>Murrindindi</c:v>
                </c:pt>
                <c:pt idx="36">
                  <c:v>Warrnambool</c:v>
                </c:pt>
                <c:pt idx="37">
                  <c:v>Indigo</c:v>
                </c:pt>
                <c:pt idx="38">
                  <c:v>Ballarat</c:v>
                </c:pt>
                <c:pt idx="39">
                  <c:v>Mansfield</c:v>
                </c:pt>
                <c:pt idx="40">
                  <c:v>Hume</c:v>
                </c:pt>
                <c:pt idx="41">
                  <c:v>Moorabool</c:v>
                </c:pt>
                <c:pt idx="42">
                  <c:v>Alpine</c:v>
                </c:pt>
                <c:pt idx="43">
                  <c:v>Moyne</c:v>
                </c:pt>
                <c:pt idx="44">
                  <c:v>Golden Plains</c:v>
                </c:pt>
                <c:pt idx="45">
                  <c:v>Frankston</c:v>
                </c:pt>
                <c:pt idx="46">
                  <c:v>Mornington Peninsula</c:v>
                </c:pt>
                <c:pt idx="47">
                  <c:v>Greater Geelong</c:v>
                </c:pt>
                <c:pt idx="48">
                  <c:v>Hepburn</c:v>
                </c:pt>
                <c:pt idx="49">
                  <c:v>Cardinia</c:v>
                </c:pt>
                <c:pt idx="50">
                  <c:v>Whittlesea</c:v>
                </c:pt>
                <c:pt idx="51">
                  <c:v>Casey</c:v>
                </c:pt>
                <c:pt idx="52">
                  <c:v>Yarra Ranges</c:v>
                </c:pt>
                <c:pt idx="53">
                  <c:v>Melton</c:v>
                </c:pt>
                <c:pt idx="54">
                  <c:v>Mount Alexander</c:v>
                </c:pt>
                <c:pt idx="55">
                  <c:v>Hobsons Bay</c:v>
                </c:pt>
                <c:pt idx="56">
                  <c:v>Knox</c:v>
                </c:pt>
                <c:pt idx="57">
                  <c:v>Maroondah</c:v>
                </c:pt>
                <c:pt idx="58">
                  <c:v>Macedon Ranges</c:v>
                </c:pt>
                <c:pt idx="59">
                  <c:v>Kingston</c:v>
                </c:pt>
                <c:pt idx="60">
                  <c:v>Wyndham</c:v>
                </c:pt>
                <c:pt idx="61">
                  <c:v>Moonee Valley</c:v>
                </c:pt>
                <c:pt idx="62">
                  <c:v>Manningham</c:v>
                </c:pt>
                <c:pt idx="63">
                  <c:v>Darebin</c:v>
                </c:pt>
                <c:pt idx="64">
                  <c:v>Banyule</c:v>
                </c:pt>
                <c:pt idx="65">
                  <c:v>Moreland</c:v>
                </c:pt>
                <c:pt idx="66">
                  <c:v>Monash</c:v>
                </c:pt>
                <c:pt idx="67">
                  <c:v>Nillumbik</c:v>
                </c:pt>
                <c:pt idx="68">
                  <c:v>Maribyrnong</c:v>
                </c:pt>
                <c:pt idx="69">
                  <c:v>Whitehorse</c:v>
                </c:pt>
                <c:pt idx="70">
                  <c:v>Surf Coast</c:v>
                </c:pt>
                <c:pt idx="71">
                  <c:v>Queenscliffe (B)</c:v>
                </c:pt>
                <c:pt idx="72">
                  <c:v>Bayside</c:v>
                </c:pt>
                <c:pt idx="73">
                  <c:v>Glen Eira</c:v>
                </c:pt>
                <c:pt idx="74">
                  <c:v>Boroondara</c:v>
                </c:pt>
                <c:pt idx="75">
                  <c:v>Yarra</c:v>
                </c:pt>
                <c:pt idx="76">
                  <c:v>Port Phillip</c:v>
                </c:pt>
                <c:pt idx="77">
                  <c:v>Stonnington</c:v>
                </c:pt>
                <c:pt idx="78">
                  <c:v>Melbourne</c:v>
                </c:pt>
              </c:strCache>
            </c:strRef>
          </c:cat>
          <c:val>
            <c:numRef>
              <c:f>'Detail &amp; Comparison'!$T$9:$T$87</c:f>
              <c:numCache>
                <c:formatCode>General</c:formatCode>
                <c:ptCount val="79"/>
                <c:pt idx="0">
                  <c:v>43.223511793335831</c:v>
                </c:pt>
                <c:pt idx="1">
                  <c:v>41.619907294462067</c:v>
                </c:pt>
                <c:pt idx="2">
                  <c:v>39.447107155083877</c:v>
                </c:pt>
                <c:pt idx="3">
                  <c:v>38.564459930313589</c:v>
                </c:pt>
                <c:pt idx="4">
                  <c:v>38.55677396533428</c:v>
                </c:pt>
                <c:pt idx="5">
                  <c:v>38.374443995147594</c:v>
                </c:pt>
                <c:pt idx="6">
                  <c:v>38.121295029639761</c:v>
                </c:pt>
                <c:pt idx="7">
                  <c:v>37.544234492889096</c:v>
                </c:pt>
                <c:pt idx="8">
                  <c:v>37.313532677771086</c:v>
                </c:pt>
                <c:pt idx="9">
                  <c:v>36.565272496831433</c:v>
                </c:pt>
                <c:pt idx="10">
                  <c:v>36.515277489087502</c:v>
                </c:pt>
                <c:pt idx="11">
                  <c:v>36.067335243553003</c:v>
                </c:pt>
                <c:pt idx="12">
                  <c:v>36.036036036036037</c:v>
                </c:pt>
                <c:pt idx="13">
                  <c:v>34.940792860820316</c:v>
                </c:pt>
                <c:pt idx="14">
                  <c:v>34.765715611227094</c:v>
                </c:pt>
                <c:pt idx="15">
                  <c:v>34.737130768628063</c:v>
                </c:pt>
                <c:pt idx="16">
                  <c:v>34.621920135938829</c:v>
                </c:pt>
                <c:pt idx="17">
                  <c:v>34.576568670469506</c:v>
                </c:pt>
                <c:pt idx="18">
                  <c:v>34.503073770491802</c:v>
                </c:pt>
                <c:pt idx="19">
                  <c:v>34.337241830843404</c:v>
                </c:pt>
                <c:pt idx="20">
                  <c:v>33.884677234091434</c:v>
                </c:pt>
                <c:pt idx="21">
                  <c:v>33.445265278710544</c:v>
                </c:pt>
                <c:pt idx="22">
                  <c:v>33.378046054102398</c:v>
                </c:pt>
                <c:pt idx="23">
                  <c:v>33.246626564786212</c:v>
                </c:pt>
                <c:pt idx="24">
                  <c:v>33.020877716233485</c:v>
                </c:pt>
                <c:pt idx="25">
                  <c:v>32.813669244200547</c:v>
                </c:pt>
                <c:pt idx="26">
                  <c:v>32.58272058823529</c:v>
                </c:pt>
                <c:pt idx="27">
                  <c:v>32.52181901699587</c:v>
                </c:pt>
                <c:pt idx="28">
                  <c:v>32.497897392767037</c:v>
                </c:pt>
                <c:pt idx="29">
                  <c:v>32.026920031670628</c:v>
                </c:pt>
                <c:pt idx="30">
                  <c:v>31.86078087227208</c:v>
                </c:pt>
                <c:pt idx="31">
                  <c:v>31.79751974932698</c:v>
                </c:pt>
                <c:pt idx="32">
                  <c:v>31.467750936777485</c:v>
                </c:pt>
                <c:pt idx="33">
                  <c:v>31.163216097114827</c:v>
                </c:pt>
                <c:pt idx="34">
                  <c:v>30.672660490104708</c:v>
                </c:pt>
                <c:pt idx="35">
                  <c:v>30.036566254570786</c:v>
                </c:pt>
                <c:pt idx="36">
                  <c:v>29.869226488592098</c:v>
                </c:pt>
                <c:pt idx="37">
                  <c:v>29.360082003221557</c:v>
                </c:pt>
                <c:pt idx="38">
                  <c:v>28.985348546899981</c:v>
                </c:pt>
                <c:pt idx="39">
                  <c:v>28.957528957528954</c:v>
                </c:pt>
                <c:pt idx="40">
                  <c:v>28.644407345575964</c:v>
                </c:pt>
                <c:pt idx="41">
                  <c:v>28.631710016602103</c:v>
                </c:pt>
                <c:pt idx="42">
                  <c:v>28.193325661680092</c:v>
                </c:pt>
                <c:pt idx="43">
                  <c:v>28.009084027252079</c:v>
                </c:pt>
                <c:pt idx="44">
                  <c:v>27.716186252771617</c:v>
                </c:pt>
                <c:pt idx="45">
                  <c:v>27.469208798006079</c:v>
                </c:pt>
                <c:pt idx="46">
                  <c:v>27.234085765682121</c:v>
                </c:pt>
                <c:pt idx="47">
                  <c:v>27.01003760671248</c:v>
                </c:pt>
                <c:pt idx="48">
                  <c:v>26.780325890162942</c:v>
                </c:pt>
                <c:pt idx="49">
                  <c:v>26.779284889382033</c:v>
                </c:pt>
                <c:pt idx="50">
                  <c:v>26.307292441920378</c:v>
                </c:pt>
                <c:pt idx="51">
                  <c:v>25.996085816624202</c:v>
                </c:pt>
                <c:pt idx="52">
                  <c:v>25.462925657926544</c:v>
                </c:pt>
                <c:pt idx="53">
                  <c:v>25.463410075080223</c:v>
                </c:pt>
                <c:pt idx="54">
                  <c:v>24.415551943992998</c:v>
                </c:pt>
                <c:pt idx="55">
                  <c:v>23.424193148306369</c:v>
                </c:pt>
                <c:pt idx="56">
                  <c:v>23.263107969584311</c:v>
                </c:pt>
                <c:pt idx="57">
                  <c:v>22.267704511230356</c:v>
                </c:pt>
                <c:pt idx="58">
                  <c:v>22.067644538535209</c:v>
                </c:pt>
                <c:pt idx="59">
                  <c:v>21.56519603328114</c:v>
                </c:pt>
                <c:pt idx="60">
                  <c:v>20.954340583970215</c:v>
                </c:pt>
                <c:pt idx="61">
                  <c:v>20.694691138740872</c:v>
                </c:pt>
                <c:pt idx="62">
                  <c:v>20.527511984568079</c:v>
                </c:pt>
                <c:pt idx="63">
                  <c:v>20.341984929477682</c:v>
                </c:pt>
                <c:pt idx="64">
                  <c:v>20.128467265923383</c:v>
                </c:pt>
                <c:pt idx="65">
                  <c:v>19.150582409543638</c:v>
                </c:pt>
                <c:pt idx="66">
                  <c:v>18.326822074461205</c:v>
                </c:pt>
                <c:pt idx="67">
                  <c:v>18.213507625272332</c:v>
                </c:pt>
                <c:pt idx="68">
                  <c:v>18.021648332254838</c:v>
                </c:pt>
                <c:pt idx="69">
                  <c:v>17.674537115678614</c:v>
                </c:pt>
                <c:pt idx="70">
                  <c:v>17.190718110668683</c:v>
                </c:pt>
                <c:pt idx="71">
                  <c:v>16.689750692520775</c:v>
                </c:pt>
                <c:pt idx="72">
                  <c:v>14.808506611785299</c:v>
                </c:pt>
                <c:pt idx="73">
                  <c:v>13.500743865156048</c:v>
                </c:pt>
                <c:pt idx="74">
                  <c:v>11.981973155677476</c:v>
                </c:pt>
                <c:pt idx="75">
                  <c:v>10.874014942175826</c:v>
                </c:pt>
                <c:pt idx="76">
                  <c:v>10.317074862970928</c:v>
                </c:pt>
                <c:pt idx="77">
                  <c:v>9.8026913590930729</c:v>
                </c:pt>
                <c:pt idx="78">
                  <c:v>6.7864086658642711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F-470A-8889-E4E995D48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91011072"/>
        <c:axId val="191107072"/>
      </c:barChart>
      <c:catAx>
        <c:axId val="1910110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1107072"/>
        <c:crosses val="autoZero"/>
        <c:auto val="1"/>
        <c:lblAlgn val="ctr"/>
        <c:lblOffset val="100"/>
        <c:noMultiLvlLbl val="0"/>
      </c:catAx>
      <c:valAx>
        <c:axId val="19110707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1011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'Data Sheet'!$CQ$7:$CQ$86" sel="15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2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1" val="0"/>
</file>

<file path=xl/ctrlProps/ctrlProp4.xml><?xml version="1.0" encoding="utf-8"?>
<formControlPr xmlns="http://schemas.microsoft.com/office/spreadsheetml/2009/9/main" objectType="Drop" dropLines="45" dropStyle="combo" dx="15" fmlaLink="$G$8" fmlaRange="'Data Sheet'!$CQ$7:$CQ$86" sel="9" val="0"/>
</file>

<file path=xl/ctrlProps/ctrlProp5.xml><?xml version="1.0" encoding="utf-8"?>
<formControlPr xmlns="http://schemas.microsoft.com/office/spreadsheetml/2009/9/main" objectType="Drop" dropLines="3" dropStyle="combo" dx="15" fmlaLink="$G$10" fmlaRange="$O$7:$O$9" sel="2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1" val="0"/>
</file>

<file path=xl/ctrlProps/ctrlProp7.xml><?xml version="1.0" encoding="utf-8"?>
<formControlPr xmlns="http://schemas.microsoft.com/office/spreadsheetml/2009/9/main" objectType="Drop" dropLines="45" dropStyle="combo" dx="16" fmlaLink="$E$6" fmlaRange="Data!$B$7:$B$86" sel="15" val="0"/>
</file>

<file path=xl/ctrlProps/ctrlProp8.xml><?xml version="1.0" encoding="utf-8"?>
<formControlPr xmlns="http://schemas.microsoft.com/office/spreadsheetml/2009/9/main" objectType="Drop" dropLines="2" dropStyle="combo" dx="16" fmlaLink="$E$24" fmlaRange="$Z$4:$Z$5" sel="2" val="0"/>
</file>

<file path=xl/ctrlProps/ctrlProp9.xml><?xml version="1.0" encoding="utf-8"?>
<formControlPr xmlns="http://schemas.microsoft.com/office/spreadsheetml/2009/9/main" objectType="Drop" dropLines="21" dropStyle="combo" dx="16" fmlaLink="$Q$6" fmlaRange="$L$9:$L$32" sel="16" val="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37596</xdr:rowOff>
    </xdr:from>
    <xdr:to>
      <xdr:col>7</xdr:col>
      <xdr:colOff>352425</xdr:colOff>
      <xdr:row>50</xdr:row>
      <xdr:rowOff>109538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85725</xdr:rowOff>
        </xdr:from>
        <xdr:to>
          <xdr:col>5</xdr:col>
          <xdr:colOff>28575</xdr:colOff>
          <xdr:row>8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0</xdr:rowOff>
        </xdr:from>
        <xdr:to>
          <xdr:col>3</xdr:col>
          <xdr:colOff>1428750</xdr:colOff>
          <xdr:row>9</xdr:row>
          <xdr:rowOff>200025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0</xdr:rowOff>
        </xdr:from>
        <xdr:to>
          <xdr:col>3</xdr:col>
          <xdr:colOff>1419225</xdr:colOff>
          <xdr:row>11</xdr:row>
          <xdr:rowOff>200025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6</xdr:row>
          <xdr:rowOff>85725</xdr:rowOff>
        </xdr:from>
        <xdr:to>
          <xdr:col>7</xdr:col>
          <xdr:colOff>314325</xdr:colOff>
          <xdr:row>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19050</xdr:rowOff>
        </xdr:from>
        <xdr:to>
          <xdr:col>6</xdr:col>
          <xdr:colOff>1438275</xdr:colOff>
          <xdr:row>10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4</xdr:row>
          <xdr:rowOff>114300</xdr:rowOff>
        </xdr:from>
        <xdr:to>
          <xdr:col>6</xdr:col>
          <xdr:colOff>9525</xdr:colOff>
          <xdr:row>6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24</xdr:row>
      <xdr:rowOff>42862</xdr:rowOff>
    </xdr:from>
    <xdr:to>
      <xdr:col>6</xdr:col>
      <xdr:colOff>735541</xdr:colOff>
      <xdr:row>46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152400</xdr:rowOff>
        </xdr:from>
        <xdr:to>
          <xdr:col>5</xdr:col>
          <xdr:colOff>866775</xdr:colOff>
          <xdr:row>24</xdr:row>
          <xdr:rowOff>9525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1362075</xdr:colOff>
          <xdr:row>4</xdr:row>
          <xdr:rowOff>142875</xdr:rowOff>
        </xdr:from>
        <xdr:to>
          <xdr:col>17</xdr:col>
          <xdr:colOff>104775</xdr:colOff>
          <xdr:row>6</xdr:row>
          <xdr:rowOff>28575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6</xdr:row>
      <xdr:rowOff>142875</xdr:rowOff>
    </xdr:from>
    <xdr:to>
      <xdr:col>21</xdr:col>
      <xdr:colOff>590550</xdr:colOff>
      <xdr:row>88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6</xdr:col>
      <xdr:colOff>5291</xdr:colOff>
      <xdr:row>6</xdr:row>
      <xdr:rowOff>148166</xdr:rowOff>
    </xdr:from>
    <xdr:to>
      <xdr:col>11</xdr:col>
      <xdr:colOff>5292</xdr:colOff>
      <xdr:row>23</xdr:row>
      <xdr:rowOff>52916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169958" y="1613958"/>
          <a:ext cx="1068917" cy="2746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~%20Work/~%20Tables%202022/T17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ront"/>
    </sheetNames>
    <sheetDataSet>
      <sheetData sheetId="0">
        <row r="7">
          <cell r="B7" t="str">
            <v>Alpine</v>
          </cell>
        </row>
        <row r="8">
          <cell r="B8" t="str">
            <v>Ararat</v>
          </cell>
        </row>
        <row r="9">
          <cell r="B9" t="str">
            <v>Ballarat</v>
          </cell>
        </row>
        <row r="10">
          <cell r="B10" t="str">
            <v>Banyule</v>
          </cell>
        </row>
        <row r="11">
          <cell r="B11" t="str">
            <v>Bass Coast</v>
          </cell>
        </row>
        <row r="12">
          <cell r="B12" t="str">
            <v>Baw Baw</v>
          </cell>
        </row>
        <row r="13">
          <cell r="B13" t="str">
            <v>Bayside</v>
          </cell>
        </row>
        <row r="14">
          <cell r="B14" t="str">
            <v>Benalla</v>
          </cell>
        </row>
        <row r="15">
          <cell r="B15" t="str">
            <v>Boroondara</v>
          </cell>
        </row>
        <row r="16">
          <cell r="B16" t="str">
            <v>Brimbank</v>
          </cell>
        </row>
        <row r="17">
          <cell r="B17" t="str">
            <v>Buloke</v>
          </cell>
        </row>
        <row r="18">
          <cell r="B18" t="str">
            <v>Campaspe</v>
          </cell>
        </row>
        <row r="19">
          <cell r="B19" t="str">
            <v>Cardinia</v>
          </cell>
        </row>
        <row r="20">
          <cell r="B20" t="str">
            <v>Casey</v>
          </cell>
        </row>
        <row r="21">
          <cell r="B21" t="str">
            <v>Central Goldfields</v>
          </cell>
        </row>
        <row r="22">
          <cell r="B22" t="str">
            <v>Colac-Otway</v>
          </cell>
        </row>
        <row r="23">
          <cell r="B23" t="str">
            <v>Corangamite</v>
          </cell>
        </row>
        <row r="24">
          <cell r="B24" t="str">
            <v>Darebin</v>
          </cell>
        </row>
        <row r="25">
          <cell r="B25" t="str">
            <v>East Gippsland</v>
          </cell>
        </row>
        <row r="26">
          <cell r="B26" t="str">
            <v>Frankston</v>
          </cell>
        </row>
        <row r="27">
          <cell r="B27" t="str">
            <v>Gannawarra</v>
          </cell>
        </row>
        <row r="28">
          <cell r="B28" t="str">
            <v>Glen Eira</v>
          </cell>
        </row>
        <row r="29">
          <cell r="B29" t="str">
            <v>Glenelg</v>
          </cell>
        </row>
        <row r="30">
          <cell r="B30" t="str">
            <v>Golden Plains</v>
          </cell>
        </row>
        <row r="31">
          <cell r="B31" t="str">
            <v>Greater Bendigo</v>
          </cell>
        </row>
        <row r="32">
          <cell r="B32" t="str">
            <v>Greater Dandenong</v>
          </cell>
        </row>
        <row r="33">
          <cell r="B33" t="str">
            <v>Greater Geelong</v>
          </cell>
        </row>
        <row r="34">
          <cell r="B34" t="str">
            <v>Greater Shepparton</v>
          </cell>
        </row>
        <row r="35">
          <cell r="B35" t="str">
            <v>Hepburn</v>
          </cell>
        </row>
        <row r="36">
          <cell r="B36" t="str">
            <v>Hindmarsh</v>
          </cell>
        </row>
        <row r="37">
          <cell r="B37" t="str">
            <v>Hobsons Bay</v>
          </cell>
        </row>
        <row r="38">
          <cell r="B38" t="str">
            <v>Horsham</v>
          </cell>
        </row>
        <row r="39">
          <cell r="B39" t="str">
            <v>Hume</v>
          </cell>
        </row>
        <row r="40">
          <cell r="B40" t="str">
            <v>Indigo</v>
          </cell>
        </row>
        <row r="41">
          <cell r="B41" t="str">
            <v>Kingston</v>
          </cell>
        </row>
        <row r="42">
          <cell r="B42" t="str">
            <v>Knox</v>
          </cell>
        </row>
        <row r="43">
          <cell r="B43" t="str">
            <v>Latrobe</v>
          </cell>
        </row>
        <row r="44">
          <cell r="B44" t="str">
            <v>Loddon</v>
          </cell>
        </row>
        <row r="45">
          <cell r="B45" t="str">
            <v>Macedon Ranges</v>
          </cell>
        </row>
        <row r="46">
          <cell r="B46" t="str">
            <v>Manningham</v>
          </cell>
        </row>
        <row r="47">
          <cell r="B47" t="str">
            <v>Mansfield</v>
          </cell>
        </row>
        <row r="48">
          <cell r="B48" t="str">
            <v>Maribyrnong</v>
          </cell>
        </row>
        <row r="49">
          <cell r="B49" t="str">
            <v>Maroondah</v>
          </cell>
        </row>
        <row r="50">
          <cell r="B50" t="str">
            <v>Melbourne</v>
          </cell>
        </row>
        <row r="51">
          <cell r="B51" t="str">
            <v>Melton</v>
          </cell>
        </row>
        <row r="52">
          <cell r="B52" t="str">
            <v>Mildura</v>
          </cell>
        </row>
        <row r="53">
          <cell r="B53" t="str">
            <v>Mitchell</v>
          </cell>
        </row>
        <row r="54">
          <cell r="B54" t="str">
            <v>Moira</v>
          </cell>
        </row>
        <row r="55">
          <cell r="B55" t="str">
            <v>Monash</v>
          </cell>
        </row>
        <row r="56">
          <cell r="B56" t="str">
            <v>Moonee Valley</v>
          </cell>
        </row>
        <row r="57">
          <cell r="B57" t="str">
            <v>Moorabool</v>
          </cell>
        </row>
        <row r="58">
          <cell r="B58" t="str">
            <v>Moreland</v>
          </cell>
        </row>
        <row r="59">
          <cell r="B59" t="str">
            <v>Mornington Peninsula</v>
          </cell>
        </row>
        <row r="60">
          <cell r="B60" t="str">
            <v>Mount Alexander</v>
          </cell>
        </row>
        <row r="61">
          <cell r="B61" t="str">
            <v>Moyne</v>
          </cell>
        </row>
        <row r="62">
          <cell r="B62" t="str">
            <v>Murrindindi</v>
          </cell>
        </row>
        <row r="63">
          <cell r="B63" t="str">
            <v>Nillumbik</v>
          </cell>
        </row>
        <row r="64">
          <cell r="B64" t="str">
            <v>Northern Grampians</v>
          </cell>
        </row>
        <row r="65">
          <cell r="B65" t="str">
            <v>Port Phillip</v>
          </cell>
        </row>
        <row r="66">
          <cell r="B66" t="str">
            <v>Pyrenees</v>
          </cell>
        </row>
        <row r="67">
          <cell r="B67" t="str">
            <v>Queenscliffe</v>
          </cell>
        </row>
        <row r="68">
          <cell r="B68" t="str">
            <v>South Gippsland</v>
          </cell>
        </row>
        <row r="69">
          <cell r="B69" t="str">
            <v>Southern Grampians</v>
          </cell>
        </row>
        <row r="70">
          <cell r="B70" t="str">
            <v>Stonnington</v>
          </cell>
        </row>
        <row r="71">
          <cell r="B71" t="str">
            <v>Strathbogie</v>
          </cell>
        </row>
        <row r="72">
          <cell r="B72" t="str">
            <v>Surf Coast</v>
          </cell>
        </row>
        <row r="73">
          <cell r="B73" t="str">
            <v>Swan Hill</v>
          </cell>
        </row>
        <row r="74">
          <cell r="B74" t="str">
            <v>Towong</v>
          </cell>
        </row>
        <row r="75">
          <cell r="B75" t="str">
            <v>Wangaratta</v>
          </cell>
        </row>
        <row r="76">
          <cell r="B76" t="str">
            <v>Warrnambool</v>
          </cell>
        </row>
        <row r="77">
          <cell r="B77" t="str">
            <v>Wellington</v>
          </cell>
        </row>
        <row r="78">
          <cell r="B78" t="str">
            <v>West Wimmera</v>
          </cell>
        </row>
        <row r="79">
          <cell r="B79" t="str">
            <v>Whitehorse</v>
          </cell>
        </row>
        <row r="80">
          <cell r="B80" t="str">
            <v>Whittlesea</v>
          </cell>
        </row>
        <row r="81">
          <cell r="B81" t="str">
            <v>Wodonga</v>
          </cell>
        </row>
        <row r="82">
          <cell r="B82" t="str">
            <v>Wyndham</v>
          </cell>
        </row>
        <row r="83">
          <cell r="B83" t="str">
            <v>Yarra</v>
          </cell>
        </row>
        <row r="84">
          <cell r="B84" t="str">
            <v>Yarra Ranges</v>
          </cell>
        </row>
        <row r="85">
          <cell r="B85" t="str">
            <v>Yarriambiack</v>
          </cell>
        </row>
        <row r="86">
          <cell r="B86" t="str">
            <v>Victoria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103"/>
  <sheetViews>
    <sheetView workbookViewId="0">
      <selection activeCell="K30" sqref="K30"/>
    </sheetView>
  </sheetViews>
  <sheetFormatPr defaultColWidth="8" defaultRowHeight="12.75" x14ac:dyDescent="0.35"/>
  <cols>
    <col min="1" max="1" width="3" style="3" customWidth="1"/>
    <col min="2" max="2" width="15.3984375" style="3" customWidth="1"/>
    <col min="3" max="93" width="8" style="3"/>
    <col min="94" max="94" width="3.73046875" customWidth="1"/>
    <col min="95" max="95" width="15.3984375" style="3" customWidth="1"/>
    <col min="96" max="16384" width="8" style="3"/>
  </cols>
  <sheetData>
    <row r="1" spans="1:192" ht="10.15" x14ac:dyDescent="0.3">
      <c r="A1" s="2" t="s">
        <v>0</v>
      </c>
      <c r="CP1" s="3"/>
    </row>
    <row r="2" spans="1:192" ht="10.15" x14ac:dyDescent="0.3">
      <c r="A2" s="2" t="s">
        <v>1</v>
      </c>
      <c r="CP2" s="3"/>
    </row>
    <row r="3" spans="1:192" ht="10.15" x14ac:dyDescent="0.3">
      <c r="CP3" s="24">
        <v>1</v>
      </c>
      <c r="CQ3" s="24">
        <v>2</v>
      </c>
      <c r="CR3" s="24">
        <v>3</v>
      </c>
      <c r="CS3" s="24">
        <v>4</v>
      </c>
      <c r="CT3" s="24">
        <v>5</v>
      </c>
      <c r="CU3" s="24">
        <v>6</v>
      </c>
      <c r="CV3" s="24">
        <v>7</v>
      </c>
      <c r="CW3" s="24">
        <v>8</v>
      </c>
      <c r="CX3" s="24">
        <v>9</v>
      </c>
      <c r="CY3" s="24">
        <v>10</v>
      </c>
      <c r="CZ3" s="24">
        <v>11</v>
      </c>
      <c r="DA3" s="24">
        <v>12</v>
      </c>
      <c r="DB3" s="24">
        <v>13</v>
      </c>
      <c r="DC3" s="24">
        <v>14</v>
      </c>
      <c r="DD3" s="24">
        <v>15</v>
      </c>
      <c r="DE3" s="24">
        <v>16</v>
      </c>
      <c r="DF3" s="24">
        <v>17</v>
      </c>
      <c r="DG3" s="24">
        <v>18</v>
      </c>
      <c r="DH3" s="24">
        <v>19</v>
      </c>
      <c r="DI3" s="24">
        <v>20</v>
      </c>
      <c r="DJ3" s="24">
        <v>21</v>
      </c>
      <c r="DK3" s="24">
        <v>22</v>
      </c>
      <c r="DL3" s="24">
        <v>23</v>
      </c>
      <c r="DM3" s="24">
        <v>24</v>
      </c>
      <c r="DN3" s="24">
        <v>25</v>
      </c>
      <c r="DO3" s="24">
        <v>26</v>
      </c>
      <c r="DP3" s="24">
        <v>27</v>
      </c>
      <c r="DQ3" s="24">
        <v>28</v>
      </c>
      <c r="DR3" s="24">
        <v>29</v>
      </c>
      <c r="DS3" s="24">
        <v>30</v>
      </c>
      <c r="DT3" s="24">
        <v>31</v>
      </c>
      <c r="DU3" s="24">
        <v>32</v>
      </c>
      <c r="DV3" s="24">
        <v>33</v>
      </c>
      <c r="DW3" s="24">
        <v>34</v>
      </c>
      <c r="DX3" s="24">
        <v>35</v>
      </c>
      <c r="DY3" s="24">
        <v>36</v>
      </c>
      <c r="DZ3" s="24">
        <v>37</v>
      </c>
      <c r="EA3" s="24">
        <v>38</v>
      </c>
      <c r="EB3" s="24">
        <v>39</v>
      </c>
      <c r="EC3" s="24">
        <v>40</v>
      </c>
      <c r="ED3" s="24">
        <v>41</v>
      </c>
      <c r="EE3" s="24">
        <v>42</v>
      </c>
      <c r="EF3" s="24">
        <v>43</v>
      </c>
      <c r="EG3" s="24">
        <v>44</v>
      </c>
      <c r="EH3" s="24">
        <v>45</v>
      </c>
      <c r="EI3" s="24">
        <v>46</v>
      </c>
      <c r="EJ3" s="24">
        <v>47</v>
      </c>
      <c r="EK3" s="24">
        <v>48</v>
      </c>
      <c r="EL3" s="24">
        <v>49</v>
      </c>
      <c r="EM3" s="24">
        <v>50</v>
      </c>
      <c r="EN3" s="24">
        <v>51</v>
      </c>
      <c r="EO3" s="24">
        <v>52</v>
      </c>
      <c r="EP3" s="24">
        <v>53</v>
      </c>
      <c r="EQ3" s="24">
        <v>54</v>
      </c>
      <c r="ER3" s="24">
        <v>55</v>
      </c>
      <c r="ES3" s="24">
        <v>56</v>
      </c>
      <c r="ET3" s="24">
        <v>57</v>
      </c>
      <c r="EU3" s="24">
        <v>58</v>
      </c>
      <c r="EV3" s="24">
        <v>59</v>
      </c>
      <c r="EW3" s="24">
        <v>60</v>
      </c>
      <c r="EX3" s="24">
        <v>61</v>
      </c>
      <c r="EY3" s="24">
        <v>62</v>
      </c>
      <c r="EZ3" s="24">
        <v>63</v>
      </c>
      <c r="FA3" s="24">
        <v>64</v>
      </c>
      <c r="FB3" s="24">
        <v>65</v>
      </c>
      <c r="FC3" s="24">
        <v>66</v>
      </c>
      <c r="FD3" s="24">
        <v>67</v>
      </c>
      <c r="FE3" s="24">
        <v>68</v>
      </c>
      <c r="FF3" s="24">
        <v>69</v>
      </c>
      <c r="FG3" s="24">
        <v>70</v>
      </c>
      <c r="FH3" s="24">
        <v>71</v>
      </c>
      <c r="FI3" s="24">
        <v>72</v>
      </c>
      <c r="FJ3" s="24">
        <v>73</v>
      </c>
      <c r="FK3" s="24">
        <v>74</v>
      </c>
      <c r="FL3" s="24">
        <v>75</v>
      </c>
      <c r="FM3" s="24">
        <v>76</v>
      </c>
      <c r="FN3" s="24">
        <v>77</v>
      </c>
      <c r="FO3" s="24">
        <v>78</v>
      </c>
      <c r="FP3" s="24">
        <v>79</v>
      </c>
      <c r="FQ3" s="24">
        <v>80</v>
      </c>
      <c r="FR3" s="24">
        <v>81</v>
      </c>
      <c r="FS3" s="24">
        <v>82</v>
      </c>
      <c r="FT3" s="24">
        <v>83</v>
      </c>
      <c r="FU3" s="24">
        <v>84</v>
      </c>
      <c r="FV3" s="24">
        <v>85</v>
      </c>
      <c r="FW3" s="24">
        <v>86</v>
      </c>
      <c r="FX3" s="24">
        <v>87</v>
      </c>
      <c r="FY3" s="24">
        <v>88</v>
      </c>
      <c r="FZ3" s="24">
        <v>89</v>
      </c>
      <c r="GA3" s="24">
        <v>90</v>
      </c>
      <c r="GB3" s="24">
        <v>91</v>
      </c>
      <c r="GC3" s="24">
        <v>92</v>
      </c>
    </row>
    <row r="4" spans="1:192" s="13" customFormat="1" ht="21" customHeight="1" x14ac:dyDescent="0.4">
      <c r="A4" s="11"/>
      <c r="C4" s="12" t="s">
        <v>2</v>
      </c>
      <c r="AG4" s="12" t="s">
        <v>3</v>
      </c>
      <c r="BK4" s="12" t="s">
        <v>101</v>
      </c>
      <c r="CR4" s="15" t="s">
        <v>2</v>
      </c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7" t="s">
        <v>3</v>
      </c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9" t="s">
        <v>101</v>
      </c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</row>
    <row r="5" spans="1:192" s="9" customFormat="1" ht="23.25" customHeight="1" x14ac:dyDescent="0.25">
      <c r="A5" s="8"/>
      <c r="C5" s="10" t="s">
        <v>6</v>
      </c>
      <c r="E5" s="10" t="s">
        <v>7</v>
      </c>
      <c r="G5" s="10" t="s">
        <v>8</v>
      </c>
      <c r="I5" s="10" t="s">
        <v>9</v>
      </c>
      <c r="K5" s="10" t="s">
        <v>10</v>
      </c>
      <c r="M5" s="10" t="s">
        <v>11</v>
      </c>
      <c r="O5" s="10" t="s">
        <v>12</v>
      </c>
      <c r="Q5" s="10" t="s">
        <v>13</v>
      </c>
      <c r="S5" s="10" t="s">
        <v>14</v>
      </c>
      <c r="U5" s="10" t="s">
        <v>15</v>
      </c>
      <c r="W5" s="10" t="s">
        <v>16</v>
      </c>
      <c r="Y5" s="10" t="s">
        <v>17</v>
      </c>
      <c r="AA5" s="10" t="s">
        <v>18</v>
      </c>
      <c r="AC5" s="10" t="s">
        <v>5</v>
      </c>
      <c r="AE5" s="10" t="s">
        <v>4</v>
      </c>
      <c r="AG5" s="10" t="s">
        <v>6</v>
      </c>
      <c r="AI5" s="10" t="s">
        <v>7</v>
      </c>
      <c r="AK5" s="10" t="s">
        <v>8</v>
      </c>
      <c r="AM5" s="10" t="s">
        <v>9</v>
      </c>
      <c r="AO5" s="10" t="s">
        <v>10</v>
      </c>
      <c r="AQ5" s="10" t="s">
        <v>11</v>
      </c>
      <c r="AS5" s="10" t="s">
        <v>12</v>
      </c>
      <c r="AU5" s="10" t="s">
        <v>13</v>
      </c>
      <c r="AW5" s="10" t="s">
        <v>14</v>
      </c>
      <c r="AY5" s="10" t="s">
        <v>15</v>
      </c>
      <c r="BA5" s="10" t="s">
        <v>16</v>
      </c>
      <c r="BC5" s="10" t="s">
        <v>17</v>
      </c>
      <c r="BE5" s="10" t="s">
        <v>18</v>
      </c>
      <c r="BG5" s="10" t="s">
        <v>5</v>
      </c>
      <c r="BI5" s="10" t="s">
        <v>4</v>
      </c>
      <c r="BK5" s="10" t="s">
        <v>6</v>
      </c>
      <c r="BM5" s="10" t="s">
        <v>7</v>
      </c>
      <c r="BO5" s="10" t="s">
        <v>8</v>
      </c>
      <c r="BQ5" s="10" t="s">
        <v>9</v>
      </c>
      <c r="BS5" s="10" t="s">
        <v>10</v>
      </c>
      <c r="BU5" s="10" t="s">
        <v>11</v>
      </c>
      <c r="BW5" s="10" t="s">
        <v>12</v>
      </c>
      <c r="BY5" s="10" t="s">
        <v>13</v>
      </c>
      <c r="CA5" s="10" t="s">
        <v>14</v>
      </c>
      <c r="CC5" s="10" t="s">
        <v>15</v>
      </c>
      <c r="CE5" s="10" t="s">
        <v>16</v>
      </c>
      <c r="CG5" s="10" t="s">
        <v>17</v>
      </c>
      <c r="CI5" s="10" t="s">
        <v>18</v>
      </c>
      <c r="CK5" s="10" t="s">
        <v>5</v>
      </c>
      <c r="CM5" s="10" t="s">
        <v>4</v>
      </c>
      <c r="CR5" s="10" t="s">
        <v>6</v>
      </c>
      <c r="CT5" s="10" t="s">
        <v>7</v>
      </c>
      <c r="CV5" s="10" t="s">
        <v>8</v>
      </c>
      <c r="CX5" s="10" t="s">
        <v>9</v>
      </c>
      <c r="CZ5" s="10" t="s">
        <v>10</v>
      </c>
      <c r="DB5" s="10" t="s">
        <v>11</v>
      </c>
      <c r="DD5" s="10" t="s">
        <v>12</v>
      </c>
      <c r="DF5" s="10" t="s">
        <v>13</v>
      </c>
      <c r="DH5" s="10" t="s">
        <v>14</v>
      </c>
      <c r="DJ5" s="10" t="s">
        <v>15</v>
      </c>
      <c r="DL5" s="10" t="s">
        <v>16</v>
      </c>
      <c r="DN5" s="10" t="s">
        <v>17</v>
      </c>
      <c r="DP5" s="10" t="s">
        <v>18</v>
      </c>
      <c r="DR5" s="10" t="s">
        <v>5</v>
      </c>
      <c r="DT5" s="10" t="s">
        <v>4</v>
      </c>
      <c r="DV5" s="10" t="s">
        <v>6</v>
      </c>
      <c r="DX5" s="10" t="s">
        <v>7</v>
      </c>
      <c r="DZ5" s="10" t="s">
        <v>8</v>
      </c>
      <c r="EB5" s="10" t="s">
        <v>9</v>
      </c>
      <c r="ED5" s="10" t="s">
        <v>10</v>
      </c>
      <c r="EF5" s="10" t="s">
        <v>11</v>
      </c>
      <c r="EH5" s="10" t="s">
        <v>12</v>
      </c>
      <c r="EJ5" s="10" t="s">
        <v>13</v>
      </c>
      <c r="EL5" s="10" t="s">
        <v>14</v>
      </c>
      <c r="EN5" s="10" t="s">
        <v>15</v>
      </c>
      <c r="EP5" s="10" t="s">
        <v>16</v>
      </c>
      <c r="ER5" s="10" t="s">
        <v>17</v>
      </c>
      <c r="ET5" s="10" t="s">
        <v>18</v>
      </c>
      <c r="EV5" s="10" t="s">
        <v>5</v>
      </c>
      <c r="EX5" s="10" t="s">
        <v>4</v>
      </c>
      <c r="EZ5" s="10" t="s">
        <v>6</v>
      </c>
      <c r="FB5" s="10" t="s">
        <v>7</v>
      </c>
      <c r="FD5" s="10" t="s">
        <v>8</v>
      </c>
      <c r="FF5" s="10" t="s">
        <v>9</v>
      </c>
      <c r="FH5" s="10" t="s">
        <v>10</v>
      </c>
      <c r="FJ5" s="10" t="s">
        <v>11</v>
      </c>
      <c r="FL5" s="10" t="s">
        <v>12</v>
      </c>
      <c r="FN5" s="10" t="s">
        <v>13</v>
      </c>
      <c r="FP5" s="10" t="s">
        <v>14</v>
      </c>
      <c r="FR5" s="10" t="s">
        <v>15</v>
      </c>
      <c r="FT5" s="10" t="s">
        <v>16</v>
      </c>
      <c r="FV5" s="10" t="s">
        <v>17</v>
      </c>
      <c r="FX5" s="10" t="s">
        <v>18</v>
      </c>
      <c r="FZ5" s="10" t="s">
        <v>5</v>
      </c>
      <c r="GB5" s="10" t="s">
        <v>4</v>
      </c>
    </row>
    <row r="6" spans="1:192" s="9" customFormat="1" ht="26.25" customHeight="1" x14ac:dyDescent="0.35">
      <c r="A6" s="8"/>
      <c r="C6" s="10" t="s">
        <v>19</v>
      </c>
      <c r="D6" s="10" t="s">
        <v>20</v>
      </c>
      <c r="E6" s="10" t="s">
        <v>19</v>
      </c>
      <c r="F6" s="10" t="s">
        <v>20</v>
      </c>
      <c r="G6" s="10" t="s">
        <v>19</v>
      </c>
      <c r="H6" s="10" t="s">
        <v>20</v>
      </c>
      <c r="I6" s="10" t="s">
        <v>19</v>
      </c>
      <c r="J6" s="10" t="s">
        <v>20</v>
      </c>
      <c r="K6" s="10" t="s">
        <v>19</v>
      </c>
      <c r="L6" s="10" t="s">
        <v>20</v>
      </c>
      <c r="M6" s="10" t="s">
        <v>19</v>
      </c>
      <c r="N6" s="10" t="s">
        <v>20</v>
      </c>
      <c r="O6" s="10" t="s">
        <v>19</v>
      </c>
      <c r="P6" s="10" t="s">
        <v>20</v>
      </c>
      <c r="Q6" s="10" t="s">
        <v>19</v>
      </c>
      <c r="R6" s="10" t="s">
        <v>20</v>
      </c>
      <c r="S6" s="10" t="s">
        <v>19</v>
      </c>
      <c r="T6" s="10" t="s">
        <v>20</v>
      </c>
      <c r="U6" s="10" t="s">
        <v>19</v>
      </c>
      <c r="V6" s="10" t="s">
        <v>20</v>
      </c>
      <c r="W6" s="10" t="s">
        <v>19</v>
      </c>
      <c r="X6" s="10" t="s">
        <v>20</v>
      </c>
      <c r="Y6" s="10" t="s">
        <v>19</v>
      </c>
      <c r="Z6" s="10" t="s">
        <v>20</v>
      </c>
      <c r="AA6" s="10" t="s">
        <v>19</v>
      </c>
      <c r="AB6" s="10" t="s">
        <v>20</v>
      </c>
      <c r="AC6" s="10" t="s">
        <v>19</v>
      </c>
      <c r="AD6" s="10" t="s">
        <v>20</v>
      </c>
      <c r="AE6" s="10" t="s">
        <v>19</v>
      </c>
      <c r="AF6" s="10" t="s">
        <v>20</v>
      </c>
      <c r="AG6" s="10" t="s">
        <v>19</v>
      </c>
      <c r="AH6" s="10" t="s">
        <v>20</v>
      </c>
      <c r="AI6" s="10" t="s">
        <v>19</v>
      </c>
      <c r="AJ6" s="10" t="s">
        <v>20</v>
      </c>
      <c r="AK6" s="10" t="s">
        <v>19</v>
      </c>
      <c r="AL6" s="10" t="s">
        <v>20</v>
      </c>
      <c r="AM6" s="10" t="s">
        <v>19</v>
      </c>
      <c r="AN6" s="10" t="s">
        <v>20</v>
      </c>
      <c r="AO6" s="10" t="s">
        <v>19</v>
      </c>
      <c r="AP6" s="10" t="s">
        <v>20</v>
      </c>
      <c r="AQ6" s="10" t="s">
        <v>19</v>
      </c>
      <c r="AR6" s="10" t="s">
        <v>20</v>
      </c>
      <c r="AS6" s="10" t="s">
        <v>19</v>
      </c>
      <c r="AT6" s="10" t="s">
        <v>20</v>
      </c>
      <c r="AU6" s="10" t="s">
        <v>19</v>
      </c>
      <c r="AV6" s="10" t="s">
        <v>20</v>
      </c>
      <c r="AW6" s="10" t="s">
        <v>19</v>
      </c>
      <c r="AX6" s="10" t="s">
        <v>20</v>
      </c>
      <c r="AY6" s="10" t="s">
        <v>19</v>
      </c>
      <c r="AZ6" s="10" t="s">
        <v>20</v>
      </c>
      <c r="BA6" s="10" t="s">
        <v>19</v>
      </c>
      <c r="BB6" s="10" t="s">
        <v>20</v>
      </c>
      <c r="BC6" s="10" t="s">
        <v>19</v>
      </c>
      <c r="BD6" s="10" t="s">
        <v>20</v>
      </c>
      <c r="BE6" s="10" t="s">
        <v>19</v>
      </c>
      <c r="BF6" s="10" t="s">
        <v>20</v>
      </c>
      <c r="BG6" s="10" t="s">
        <v>19</v>
      </c>
      <c r="BH6" s="10" t="s">
        <v>20</v>
      </c>
      <c r="BI6" s="10" t="s">
        <v>19</v>
      </c>
      <c r="BJ6" s="10" t="s">
        <v>20</v>
      </c>
      <c r="BK6" s="10" t="s">
        <v>19</v>
      </c>
      <c r="BL6" s="10" t="s">
        <v>20</v>
      </c>
      <c r="BM6" s="10" t="s">
        <v>19</v>
      </c>
      <c r="BN6" s="10" t="s">
        <v>20</v>
      </c>
      <c r="BO6" s="10" t="s">
        <v>19</v>
      </c>
      <c r="BP6" s="10" t="s">
        <v>20</v>
      </c>
      <c r="BQ6" s="10" t="s">
        <v>19</v>
      </c>
      <c r="BR6" s="10" t="s">
        <v>20</v>
      </c>
      <c r="BS6" s="10" t="s">
        <v>19</v>
      </c>
      <c r="BT6" s="10" t="s">
        <v>20</v>
      </c>
      <c r="BU6" s="10" t="s">
        <v>19</v>
      </c>
      <c r="BV6" s="10" t="s">
        <v>20</v>
      </c>
      <c r="BW6" s="10" t="s">
        <v>19</v>
      </c>
      <c r="BX6" s="10" t="s">
        <v>20</v>
      </c>
      <c r="BY6" s="10" t="s">
        <v>19</v>
      </c>
      <c r="BZ6" s="10" t="s">
        <v>20</v>
      </c>
      <c r="CA6" s="10" t="s">
        <v>19</v>
      </c>
      <c r="CB6" s="10" t="s">
        <v>20</v>
      </c>
      <c r="CC6" s="10" t="s">
        <v>19</v>
      </c>
      <c r="CD6" s="10" t="s">
        <v>20</v>
      </c>
      <c r="CE6" s="10" t="s">
        <v>19</v>
      </c>
      <c r="CF6" s="10" t="s">
        <v>20</v>
      </c>
      <c r="CG6" s="10" t="s">
        <v>19</v>
      </c>
      <c r="CH6" s="10" t="s">
        <v>20</v>
      </c>
      <c r="CI6" s="10" t="s">
        <v>19</v>
      </c>
      <c r="CJ6" s="10" t="s">
        <v>20</v>
      </c>
      <c r="CK6" s="10" t="s">
        <v>19</v>
      </c>
      <c r="CL6" s="10" t="s">
        <v>20</v>
      </c>
      <c r="CM6" s="10" t="s">
        <v>19</v>
      </c>
      <c r="CN6" s="10" t="s">
        <v>20</v>
      </c>
      <c r="CO6" s="10"/>
      <c r="CR6" s="14" t="s">
        <v>102</v>
      </c>
      <c r="CS6" s="14" t="s">
        <v>103</v>
      </c>
      <c r="CT6" s="14" t="s">
        <v>102</v>
      </c>
      <c r="CU6" s="14" t="s">
        <v>103</v>
      </c>
      <c r="CV6" s="14" t="s">
        <v>102</v>
      </c>
      <c r="CW6" s="14" t="s">
        <v>103</v>
      </c>
      <c r="CX6" s="14" t="s">
        <v>102</v>
      </c>
      <c r="CY6" s="14" t="s">
        <v>103</v>
      </c>
      <c r="CZ6" s="14" t="s">
        <v>102</v>
      </c>
      <c r="DA6" s="14" t="s">
        <v>103</v>
      </c>
      <c r="DB6" s="14" t="s">
        <v>102</v>
      </c>
      <c r="DC6" s="14" t="s">
        <v>103</v>
      </c>
      <c r="DD6" s="14" t="s">
        <v>102</v>
      </c>
      <c r="DE6" s="14" t="s">
        <v>103</v>
      </c>
      <c r="DF6" s="14" t="s">
        <v>102</v>
      </c>
      <c r="DG6" s="14" t="s">
        <v>103</v>
      </c>
      <c r="DH6" s="14" t="s">
        <v>102</v>
      </c>
      <c r="DI6" s="14" t="s">
        <v>103</v>
      </c>
      <c r="DJ6" s="14" t="s">
        <v>102</v>
      </c>
      <c r="DK6" s="14" t="s">
        <v>103</v>
      </c>
      <c r="DL6" s="14" t="s">
        <v>102</v>
      </c>
      <c r="DM6" s="14" t="s">
        <v>103</v>
      </c>
      <c r="DN6" s="14" t="s">
        <v>102</v>
      </c>
      <c r="DO6" s="14" t="s">
        <v>103</v>
      </c>
      <c r="DP6" s="14" t="s">
        <v>102</v>
      </c>
      <c r="DQ6" s="14" t="s">
        <v>103</v>
      </c>
      <c r="DR6" s="14" t="s">
        <v>102</v>
      </c>
      <c r="DS6" s="14" t="s">
        <v>103</v>
      </c>
      <c r="DT6" s="14" t="s">
        <v>102</v>
      </c>
      <c r="DU6" s="14" t="s">
        <v>103</v>
      </c>
      <c r="DV6" s="14" t="s">
        <v>102</v>
      </c>
      <c r="DW6" s="14" t="s">
        <v>103</v>
      </c>
      <c r="DX6" s="14" t="s">
        <v>102</v>
      </c>
      <c r="DY6" s="14" t="s">
        <v>103</v>
      </c>
      <c r="DZ6" s="14" t="s">
        <v>102</v>
      </c>
      <c r="EA6" s="14" t="s">
        <v>103</v>
      </c>
      <c r="EB6" s="14" t="s">
        <v>102</v>
      </c>
      <c r="EC6" s="14" t="s">
        <v>103</v>
      </c>
      <c r="ED6" s="14" t="s">
        <v>102</v>
      </c>
      <c r="EE6" s="14" t="s">
        <v>103</v>
      </c>
      <c r="EF6" s="14" t="s">
        <v>102</v>
      </c>
      <c r="EG6" s="14" t="s">
        <v>103</v>
      </c>
      <c r="EH6" s="14" t="s">
        <v>102</v>
      </c>
      <c r="EI6" s="14" t="s">
        <v>103</v>
      </c>
      <c r="EJ6" s="14" t="s">
        <v>102</v>
      </c>
      <c r="EK6" s="14" t="s">
        <v>103</v>
      </c>
      <c r="EL6" s="14" t="s">
        <v>102</v>
      </c>
      <c r="EM6" s="14" t="s">
        <v>103</v>
      </c>
      <c r="EN6" s="14" t="s">
        <v>102</v>
      </c>
      <c r="EO6" s="14" t="s">
        <v>103</v>
      </c>
      <c r="EP6" s="14" t="s">
        <v>102</v>
      </c>
      <c r="EQ6" s="14" t="s">
        <v>103</v>
      </c>
      <c r="ER6" s="14" t="s">
        <v>102</v>
      </c>
      <c r="ES6" s="14" t="s">
        <v>103</v>
      </c>
      <c r="ET6" s="14" t="s">
        <v>102</v>
      </c>
      <c r="EU6" s="14" t="s">
        <v>103</v>
      </c>
      <c r="EV6" s="14" t="s">
        <v>102</v>
      </c>
      <c r="EW6" s="14" t="s">
        <v>103</v>
      </c>
      <c r="EX6" s="14" t="s">
        <v>102</v>
      </c>
      <c r="EY6" s="14" t="s">
        <v>103</v>
      </c>
      <c r="EZ6" s="14" t="s">
        <v>102</v>
      </c>
      <c r="FA6" s="14" t="s">
        <v>103</v>
      </c>
      <c r="FB6" s="14" t="s">
        <v>102</v>
      </c>
      <c r="FC6" s="14" t="s">
        <v>103</v>
      </c>
      <c r="FD6" s="14" t="s">
        <v>102</v>
      </c>
      <c r="FE6" s="14" t="s">
        <v>103</v>
      </c>
      <c r="FF6" s="14" t="s">
        <v>102</v>
      </c>
      <c r="FG6" s="14" t="s">
        <v>103</v>
      </c>
      <c r="FH6" s="14" t="s">
        <v>102</v>
      </c>
      <c r="FI6" s="14" t="s">
        <v>103</v>
      </c>
      <c r="FJ6" s="14" t="s">
        <v>102</v>
      </c>
      <c r="FK6" s="14" t="s">
        <v>103</v>
      </c>
      <c r="FL6" s="14" t="s">
        <v>102</v>
      </c>
      <c r="FM6" s="14" t="s">
        <v>103</v>
      </c>
      <c r="FN6" s="14" t="s">
        <v>102</v>
      </c>
      <c r="FO6" s="14" t="s">
        <v>103</v>
      </c>
      <c r="FP6" s="14" t="s">
        <v>102</v>
      </c>
      <c r="FQ6" s="14" t="s">
        <v>103</v>
      </c>
      <c r="FR6" s="14" t="s">
        <v>102</v>
      </c>
      <c r="FS6" s="14" t="s">
        <v>103</v>
      </c>
      <c r="FT6" s="14" t="s">
        <v>102</v>
      </c>
      <c r="FU6" s="14" t="s">
        <v>103</v>
      </c>
      <c r="FV6" s="14" t="s">
        <v>102</v>
      </c>
      <c r="FW6" s="14" t="s">
        <v>103</v>
      </c>
      <c r="FX6" s="14" t="s">
        <v>102</v>
      </c>
      <c r="FY6" s="14" t="s">
        <v>103</v>
      </c>
      <c r="FZ6" s="14" t="s">
        <v>102</v>
      </c>
      <c r="GA6" s="14" t="s">
        <v>103</v>
      </c>
      <c r="GB6" s="14" t="s">
        <v>102</v>
      </c>
      <c r="GC6" s="14" t="s">
        <v>103</v>
      </c>
      <c r="GD6"/>
      <c r="GE6"/>
      <c r="GF6"/>
      <c r="GG6"/>
      <c r="GH6"/>
      <c r="GI6"/>
      <c r="GJ6"/>
    </row>
    <row r="7" spans="1:192" ht="10.15" x14ac:dyDescent="0.3">
      <c r="B7" s="6" t="s">
        <v>60</v>
      </c>
      <c r="C7" s="7">
        <v>198</v>
      </c>
      <c r="D7" s="7">
        <v>32</v>
      </c>
      <c r="E7" s="7">
        <v>244</v>
      </c>
      <c r="F7" s="7">
        <v>40</v>
      </c>
      <c r="G7" s="7">
        <v>209</v>
      </c>
      <c r="H7" s="7">
        <v>54</v>
      </c>
      <c r="I7" s="7">
        <v>255</v>
      </c>
      <c r="J7" s="7">
        <v>56</v>
      </c>
      <c r="K7" s="7">
        <v>253</v>
      </c>
      <c r="L7" s="7">
        <v>86</v>
      </c>
      <c r="M7" s="7">
        <v>295</v>
      </c>
      <c r="N7" s="7">
        <v>95</v>
      </c>
      <c r="O7" s="7">
        <v>264</v>
      </c>
      <c r="P7" s="7">
        <v>138</v>
      </c>
      <c r="Q7" s="7">
        <v>279</v>
      </c>
      <c r="R7" s="7">
        <v>176</v>
      </c>
      <c r="S7" s="7">
        <v>314</v>
      </c>
      <c r="T7" s="7">
        <v>211</v>
      </c>
      <c r="U7" s="7">
        <v>331</v>
      </c>
      <c r="V7" s="7">
        <v>161</v>
      </c>
      <c r="W7" s="7">
        <v>241</v>
      </c>
      <c r="X7" s="7">
        <v>199</v>
      </c>
      <c r="Y7" s="7">
        <v>123</v>
      </c>
      <c r="Z7" s="7">
        <v>145</v>
      </c>
      <c r="AA7" s="7">
        <v>67</v>
      </c>
      <c r="AB7" s="7">
        <v>102</v>
      </c>
      <c r="AC7" s="7">
        <v>48</v>
      </c>
      <c r="AD7" s="7">
        <v>88</v>
      </c>
      <c r="AE7" s="7">
        <v>3126</v>
      </c>
      <c r="AF7" s="7">
        <v>1581</v>
      </c>
      <c r="AG7" s="7">
        <v>214</v>
      </c>
      <c r="AH7" s="7">
        <v>20</v>
      </c>
      <c r="AI7" s="7">
        <v>224</v>
      </c>
      <c r="AJ7" s="7">
        <v>19</v>
      </c>
      <c r="AK7" s="7">
        <v>268</v>
      </c>
      <c r="AL7" s="7">
        <v>34</v>
      </c>
      <c r="AM7" s="7">
        <v>305</v>
      </c>
      <c r="AN7" s="7">
        <v>32</v>
      </c>
      <c r="AO7" s="7">
        <v>325</v>
      </c>
      <c r="AP7" s="7">
        <v>48</v>
      </c>
      <c r="AQ7" s="7">
        <v>389</v>
      </c>
      <c r="AR7" s="7">
        <v>54</v>
      </c>
      <c r="AS7" s="7">
        <v>340</v>
      </c>
      <c r="AT7" s="7">
        <v>68</v>
      </c>
      <c r="AU7" s="7">
        <v>367</v>
      </c>
      <c r="AV7" s="7">
        <v>110</v>
      </c>
      <c r="AW7" s="7">
        <v>391</v>
      </c>
      <c r="AX7" s="7">
        <v>136</v>
      </c>
      <c r="AY7" s="7">
        <v>307</v>
      </c>
      <c r="AZ7" s="7">
        <v>165</v>
      </c>
      <c r="BA7" s="7">
        <v>210</v>
      </c>
      <c r="BB7" s="7">
        <v>202</v>
      </c>
      <c r="BC7" s="7">
        <v>138</v>
      </c>
      <c r="BD7" s="7">
        <v>167</v>
      </c>
      <c r="BE7" s="7">
        <v>65</v>
      </c>
      <c r="BF7" s="7">
        <v>125</v>
      </c>
      <c r="BG7" s="7">
        <v>55</v>
      </c>
      <c r="BH7" s="7">
        <v>138</v>
      </c>
      <c r="BI7" s="7">
        <v>3607</v>
      </c>
      <c r="BJ7" s="7">
        <v>1319</v>
      </c>
      <c r="BK7" s="7">
        <v>410</v>
      </c>
      <c r="BL7" s="7">
        <v>56</v>
      </c>
      <c r="BM7" s="7">
        <v>472</v>
      </c>
      <c r="BN7" s="7">
        <v>65</v>
      </c>
      <c r="BO7" s="7">
        <v>479</v>
      </c>
      <c r="BP7" s="7">
        <v>91</v>
      </c>
      <c r="BQ7" s="7">
        <v>558</v>
      </c>
      <c r="BR7" s="7">
        <v>92</v>
      </c>
      <c r="BS7" s="7">
        <v>586</v>
      </c>
      <c r="BT7" s="7">
        <v>130</v>
      </c>
      <c r="BU7" s="7">
        <v>686</v>
      </c>
      <c r="BV7" s="7">
        <v>148</v>
      </c>
      <c r="BW7" s="7">
        <v>599</v>
      </c>
      <c r="BX7" s="7">
        <v>208</v>
      </c>
      <c r="BY7" s="7">
        <v>646</v>
      </c>
      <c r="BZ7" s="7">
        <v>284</v>
      </c>
      <c r="CA7" s="7">
        <v>707</v>
      </c>
      <c r="CB7" s="7">
        <v>338</v>
      </c>
      <c r="CC7" s="7">
        <v>643</v>
      </c>
      <c r="CD7" s="7">
        <v>327</v>
      </c>
      <c r="CE7" s="7">
        <v>450</v>
      </c>
      <c r="CF7" s="7">
        <v>403</v>
      </c>
      <c r="CG7" s="7">
        <v>264</v>
      </c>
      <c r="CH7" s="7">
        <v>311</v>
      </c>
      <c r="CI7" s="7">
        <v>136</v>
      </c>
      <c r="CJ7" s="7">
        <v>224</v>
      </c>
      <c r="CK7" s="7">
        <v>100</v>
      </c>
      <c r="CL7" s="7">
        <v>224</v>
      </c>
      <c r="CM7" s="7">
        <v>6734</v>
      </c>
      <c r="CN7" s="7">
        <v>2908</v>
      </c>
      <c r="CO7" s="23"/>
      <c r="CP7" s="9">
        <v>1</v>
      </c>
      <c r="CQ7" s="6" t="s">
        <v>60</v>
      </c>
      <c r="CR7" s="21">
        <f>IF(SUM(C7:D7)=0,"",D7/SUM(C7:D7)*100)</f>
        <v>13.913043478260869</v>
      </c>
      <c r="CS7" s="22">
        <f>D7</f>
        <v>32</v>
      </c>
      <c r="CT7" s="78">
        <f>IF(SUM(E7:F7)=0,"",F7/SUM(E7:F7)*100)</f>
        <v>14.084507042253522</v>
      </c>
      <c r="CU7" s="79">
        <f>F7</f>
        <v>40</v>
      </c>
      <c r="CV7" s="78">
        <f>IF(SUM(G7:H7)=0,"",H7/SUM(G7:H7)*100)</f>
        <v>20.532319391634982</v>
      </c>
      <c r="CW7" s="79">
        <f>H7</f>
        <v>54</v>
      </c>
      <c r="CX7" s="78">
        <f>IF(SUM(I7:J7)=0,"",J7/SUM(I7:J7)*100)</f>
        <v>18.006430868167204</v>
      </c>
      <c r="CY7" s="79">
        <f>J7</f>
        <v>56</v>
      </c>
      <c r="CZ7" s="78">
        <f>IF(SUM(K7:L7)=0,"",L7/SUM(K7:L7)*100)</f>
        <v>25.368731563421832</v>
      </c>
      <c r="DA7" s="79">
        <f>L7</f>
        <v>86</v>
      </c>
      <c r="DB7" s="78">
        <f>IF(SUM(M7:N7)=0,"",N7/SUM(M7:N7)*100)</f>
        <v>24.358974358974358</v>
      </c>
      <c r="DC7" s="79">
        <f>N7</f>
        <v>95</v>
      </c>
      <c r="DD7" s="78">
        <f>IF(SUM(O7:P7)=0,"",P7/SUM(O7:P7)*100)</f>
        <v>34.328358208955223</v>
      </c>
      <c r="DE7" s="79">
        <f>P7</f>
        <v>138</v>
      </c>
      <c r="DF7" s="78">
        <f>IF(SUM(Q7:R7)=0,"",R7/SUM(Q7:R7)*100)</f>
        <v>38.681318681318686</v>
      </c>
      <c r="DG7" s="79">
        <f>R7</f>
        <v>176</v>
      </c>
      <c r="DH7" s="78">
        <f>IF(SUM(S7:T7)=0,"",T7/SUM(S7:T7)*100)</f>
        <v>40.19047619047619</v>
      </c>
      <c r="DI7" s="79">
        <f>T7</f>
        <v>211</v>
      </c>
      <c r="DJ7" s="78">
        <f>IF(SUM(U7:V7)=0,"",V7/SUM(U7:V7)*100)</f>
        <v>32.723577235772353</v>
      </c>
      <c r="DK7" s="79">
        <f>V7</f>
        <v>161</v>
      </c>
      <c r="DL7" s="78">
        <f>IF(SUM(W7:X7)=0,"",X7/SUM(W7:X7)*100)</f>
        <v>45.227272727272727</v>
      </c>
      <c r="DM7" s="79">
        <f>X7</f>
        <v>199</v>
      </c>
      <c r="DN7" s="78">
        <f>IF(SUM(Y7:Z7)=0,"",Z7/SUM(Y7:Z7)*100)</f>
        <v>54.104477611940297</v>
      </c>
      <c r="DO7" s="79">
        <f>Z7</f>
        <v>145</v>
      </c>
      <c r="DP7" s="78">
        <f>IF(SUM(AA7:AB7)=0,"",AB7/SUM(AA7:AB7)*100)</f>
        <v>60.355029585798817</v>
      </c>
      <c r="DQ7" s="79">
        <f>AB7</f>
        <v>102</v>
      </c>
      <c r="DR7" s="78">
        <f>IF(SUM(AC7:AD7)=0,"",AD7/SUM(AC7:AD7)*100)</f>
        <v>64.705882352941174</v>
      </c>
      <c r="DS7" s="79">
        <f>AD7</f>
        <v>88</v>
      </c>
      <c r="DT7" s="78">
        <f>IF(SUM(AE7:AF7)=0,"",AF7/SUM(AE7:AF7)*100)</f>
        <v>33.588272785213512</v>
      </c>
      <c r="DU7" s="79">
        <f>AF7</f>
        <v>1581</v>
      </c>
      <c r="DV7" s="78">
        <f>IF(SUM(AG7:AH7)=0,"",AH7/SUM(AG7:AH7)*100)</f>
        <v>8.5470085470085468</v>
      </c>
      <c r="DW7" s="79">
        <f>AH7</f>
        <v>20</v>
      </c>
      <c r="DX7" s="78">
        <f>IF(SUM(AI7:AJ7)=0,"",AJ7/SUM(AI7:AJ7)*100)</f>
        <v>7.8189300411522638</v>
      </c>
      <c r="DY7" s="79">
        <f>AJ7</f>
        <v>19</v>
      </c>
      <c r="DZ7" s="78">
        <f>IF(SUM(AK7:AL7)=0,"",AL7/SUM(AK7:AL7)*100)</f>
        <v>11.258278145695364</v>
      </c>
      <c r="EA7" s="79">
        <f>AL7</f>
        <v>34</v>
      </c>
      <c r="EB7" s="78">
        <f>IF(SUM(AM7:AN7)=0,"",AN7/SUM(AM7:AN7)*100)</f>
        <v>9.4955489614243334</v>
      </c>
      <c r="EC7" s="79">
        <f>AN7</f>
        <v>32</v>
      </c>
      <c r="ED7" s="78">
        <f>IF(SUM(AO7:AP7)=0,"",AP7/SUM(AO7:AP7)*100)</f>
        <v>12.868632707774799</v>
      </c>
      <c r="EE7" s="79">
        <f>AP7</f>
        <v>48</v>
      </c>
      <c r="EF7" s="78">
        <f>IF(SUM(AQ7:AR7)=0,"",AR7/SUM(AQ7:AR7)*100)</f>
        <v>12.18961625282167</v>
      </c>
      <c r="EG7" s="79">
        <f>AR7</f>
        <v>54</v>
      </c>
      <c r="EH7" s="78">
        <f>IF(SUM(AS7:AT7)=0,"",AT7/SUM(AS7:AT7)*100)</f>
        <v>16.666666666666664</v>
      </c>
      <c r="EI7" s="79">
        <f>AT7</f>
        <v>68</v>
      </c>
      <c r="EJ7" s="78">
        <f>IF(SUM(AU7:AV7)=0,"",AV7/SUM(AU7:AV7)*100)</f>
        <v>23.060796645702304</v>
      </c>
      <c r="EK7" s="79">
        <f>AV7</f>
        <v>110</v>
      </c>
      <c r="EL7" s="78">
        <f>IF(SUM(AW7:AX7)=0,"",AX7/SUM(AW7:AX7)*100)</f>
        <v>25.806451612903224</v>
      </c>
      <c r="EM7" s="79">
        <f>AX7</f>
        <v>136</v>
      </c>
      <c r="EN7" s="78">
        <f>IF(SUM(AY7:AZ7)=0,"",AZ7/SUM(AY7:AZ7)*100)</f>
        <v>34.957627118644069</v>
      </c>
      <c r="EO7" s="79">
        <f>AZ7</f>
        <v>165</v>
      </c>
      <c r="EP7" s="78">
        <f>IF(SUM(BA7:BB7)=0,"",BB7/SUM(BA7:BB7)*100)</f>
        <v>49.029126213592235</v>
      </c>
      <c r="EQ7" s="79">
        <f>BB7</f>
        <v>202</v>
      </c>
      <c r="ER7" s="78">
        <f>IF(SUM(BC7:BD7)=0,"",BD7/SUM(BC7:BD7)*100)</f>
        <v>54.754098360655732</v>
      </c>
      <c r="ES7" s="79">
        <f>BD7</f>
        <v>167</v>
      </c>
      <c r="ET7" s="78">
        <f>IF(SUM(BE7:BF7)=0,"",BF7/SUM(BE7:BF7)*100)</f>
        <v>65.789473684210535</v>
      </c>
      <c r="EU7" s="79">
        <f>BF7</f>
        <v>125</v>
      </c>
      <c r="EV7" s="78">
        <f>IF(SUM(BG7:BH7)=0,"",BH7/SUM(BG7:BH7)*100)</f>
        <v>71.502590673575128</v>
      </c>
      <c r="EW7" s="79">
        <f>BH7</f>
        <v>138</v>
      </c>
      <c r="EX7" s="78">
        <f>IF(SUM(BI7:BJ7)=0,"",BJ7/SUM(BI7:BJ7)*100)</f>
        <v>26.776289078359721</v>
      </c>
      <c r="EY7" s="79">
        <f>BJ7</f>
        <v>1319</v>
      </c>
      <c r="EZ7" s="78">
        <f>IF(SUM(BK7:BL7)=0,"",BL7/SUM(BK7:BL7)*100)</f>
        <v>12.017167381974248</v>
      </c>
      <c r="FA7" s="79">
        <f>BL7</f>
        <v>56</v>
      </c>
      <c r="FB7" s="78">
        <f>IF(SUM(BM7:BN7)=0,"",BN7/SUM(BM7:BN7)*100)</f>
        <v>12.104283054003725</v>
      </c>
      <c r="FC7" s="79">
        <f>BN7</f>
        <v>65</v>
      </c>
      <c r="FD7" s="78">
        <f>IF(SUM(BO7:BP7)=0,"",BP7/SUM(BO7:BP7)*100)</f>
        <v>15.964912280701753</v>
      </c>
      <c r="FE7" s="79">
        <f>BP7</f>
        <v>91</v>
      </c>
      <c r="FF7" s="78">
        <f>IF(SUM(BQ7:BR7)=0,"",BR7/SUM(BQ7:BR7)*100)</f>
        <v>14.153846153846153</v>
      </c>
      <c r="FG7" s="79">
        <f>BR7</f>
        <v>92</v>
      </c>
      <c r="FH7" s="78">
        <f>IF(SUM(BS7:BT7)=0,"",BT7/SUM(BS7:BT7)*100)</f>
        <v>18.156424581005588</v>
      </c>
      <c r="FI7" s="79">
        <f>BT7</f>
        <v>130</v>
      </c>
      <c r="FJ7" s="78">
        <f>IF(SUM(BU7:BV7)=0,"",BV7/SUM(BU7:BV7)*100)</f>
        <v>17.745803357314148</v>
      </c>
      <c r="FK7" s="79">
        <f>BV7</f>
        <v>148</v>
      </c>
      <c r="FL7" s="78">
        <f>IF(SUM(BW7:BX7)=0,"",BX7/SUM(BW7:BX7)*100)</f>
        <v>25.774473358116477</v>
      </c>
      <c r="FM7" s="79">
        <f>BX7</f>
        <v>208</v>
      </c>
      <c r="FN7" s="78">
        <f>IF(SUM(BY7:BZ7)=0,"",BZ7/SUM(BY7:BZ7)*100)</f>
        <v>30.537634408602148</v>
      </c>
      <c r="FO7" s="79">
        <f>BZ7</f>
        <v>284</v>
      </c>
      <c r="FP7" s="78">
        <f>IF(SUM(CA7:CB7)=0,"",CB7/SUM(CA7:CB7)*100)</f>
        <v>32.344497607655505</v>
      </c>
      <c r="FQ7" s="79">
        <f>CB7</f>
        <v>338</v>
      </c>
      <c r="FR7" s="78">
        <f>IF(SUM(CC7:CD7)=0,"",CD7/SUM(CC7:CD7)*100)</f>
        <v>33.711340206185568</v>
      </c>
      <c r="FS7" s="79">
        <f>CD7</f>
        <v>327</v>
      </c>
      <c r="FT7" s="78">
        <f>IF(SUM(CE7:CF7)=0,"",CF7/SUM(CE7:CF7)*100)</f>
        <v>47.245017584994137</v>
      </c>
      <c r="FU7" s="79">
        <f>CF7</f>
        <v>403</v>
      </c>
      <c r="FV7" s="78">
        <f>IF(SUM(CG7:CH7)=0,"",CH7/SUM(CG7:CH7)*100)</f>
        <v>54.086956521739125</v>
      </c>
      <c r="FW7" s="79">
        <f>CH7</f>
        <v>311</v>
      </c>
      <c r="FX7" s="78">
        <f>IF(SUM(CI7:CJ7)=0,"",CJ7/SUM(CI7:CJ7)*100)</f>
        <v>62.222222222222221</v>
      </c>
      <c r="FY7" s="79">
        <f>CJ7</f>
        <v>224</v>
      </c>
      <c r="FZ7" s="78">
        <f>IF(SUM(CK7:CL7)=0,"",CL7/SUM(CK7:CL7)*100)</f>
        <v>69.135802469135797</v>
      </c>
      <c r="GA7" s="79">
        <f>CL7</f>
        <v>224</v>
      </c>
      <c r="GB7" s="78">
        <f>IF(SUM(CM7:CN7)=0,"",CN7/SUM(CM7:CN7)*100)</f>
        <v>30.159717900850445</v>
      </c>
      <c r="GC7" s="79">
        <f>CN7</f>
        <v>2908</v>
      </c>
      <c r="GD7" s="9"/>
    </row>
    <row r="8" spans="1:192" ht="10.15" x14ac:dyDescent="0.3">
      <c r="B8" s="6" t="s">
        <v>53</v>
      </c>
      <c r="C8" s="7">
        <v>189</v>
      </c>
      <c r="D8" s="7">
        <v>78</v>
      </c>
      <c r="E8" s="7">
        <v>220</v>
      </c>
      <c r="F8" s="7">
        <v>123</v>
      </c>
      <c r="G8" s="7">
        <v>233</v>
      </c>
      <c r="H8" s="7">
        <v>147</v>
      </c>
      <c r="I8" s="7">
        <v>187</v>
      </c>
      <c r="J8" s="7">
        <v>155</v>
      </c>
      <c r="K8" s="7">
        <v>184</v>
      </c>
      <c r="L8" s="7">
        <v>125</v>
      </c>
      <c r="M8" s="7">
        <v>199</v>
      </c>
      <c r="N8" s="7">
        <v>131</v>
      </c>
      <c r="O8" s="7">
        <v>195</v>
      </c>
      <c r="P8" s="7">
        <v>190</v>
      </c>
      <c r="Q8" s="7">
        <v>203</v>
      </c>
      <c r="R8" s="7">
        <v>197</v>
      </c>
      <c r="S8" s="7">
        <v>236</v>
      </c>
      <c r="T8" s="7">
        <v>207</v>
      </c>
      <c r="U8" s="7">
        <v>226</v>
      </c>
      <c r="V8" s="7">
        <v>196</v>
      </c>
      <c r="W8" s="7">
        <v>141</v>
      </c>
      <c r="X8" s="7">
        <v>235</v>
      </c>
      <c r="Y8" s="7">
        <v>76</v>
      </c>
      <c r="Z8" s="7">
        <v>146</v>
      </c>
      <c r="AA8" s="7">
        <v>47</v>
      </c>
      <c r="AB8" s="7">
        <v>121</v>
      </c>
      <c r="AC8" s="7">
        <v>38</v>
      </c>
      <c r="AD8" s="7">
        <v>100</v>
      </c>
      <c r="AE8" s="7">
        <v>2379</v>
      </c>
      <c r="AF8" s="7">
        <v>2145</v>
      </c>
      <c r="AG8" s="7">
        <v>199</v>
      </c>
      <c r="AH8" s="7">
        <v>40</v>
      </c>
      <c r="AI8" s="7">
        <v>216</v>
      </c>
      <c r="AJ8" s="7">
        <v>49</v>
      </c>
      <c r="AK8" s="7">
        <v>278</v>
      </c>
      <c r="AL8" s="7">
        <v>42</v>
      </c>
      <c r="AM8" s="7">
        <v>218</v>
      </c>
      <c r="AN8" s="7">
        <v>40</v>
      </c>
      <c r="AO8" s="7">
        <v>237</v>
      </c>
      <c r="AP8" s="7">
        <v>38</v>
      </c>
      <c r="AQ8" s="7">
        <v>237</v>
      </c>
      <c r="AR8" s="7">
        <v>66</v>
      </c>
      <c r="AS8" s="7">
        <v>270</v>
      </c>
      <c r="AT8" s="7">
        <v>75</v>
      </c>
      <c r="AU8" s="7">
        <v>257</v>
      </c>
      <c r="AV8" s="7">
        <v>120</v>
      </c>
      <c r="AW8" s="7">
        <v>249</v>
      </c>
      <c r="AX8" s="7">
        <v>145</v>
      </c>
      <c r="AY8" s="7">
        <v>230</v>
      </c>
      <c r="AZ8" s="7">
        <v>148</v>
      </c>
      <c r="BA8" s="7">
        <v>157</v>
      </c>
      <c r="BB8" s="7">
        <v>186</v>
      </c>
      <c r="BC8" s="7">
        <v>106</v>
      </c>
      <c r="BD8" s="7">
        <v>142</v>
      </c>
      <c r="BE8" s="7">
        <v>58</v>
      </c>
      <c r="BF8" s="7">
        <v>112</v>
      </c>
      <c r="BG8" s="7">
        <v>50</v>
      </c>
      <c r="BH8" s="7">
        <v>146</v>
      </c>
      <c r="BI8" s="7">
        <v>2758</v>
      </c>
      <c r="BJ8" s="7">
        <v>1347</v>
      </c>
      <c r="BK8" s="7">
        <v>388</v>
      </c>
      <c r="BL8" s="7">
        <v>116</v>
      </c>
      <c r="BM8" s="7">
        <v>434</v>
      </c>
      <c r="BN8" s="7">
        <v>170</v>
      </c>
      <c r="BO8" s="7">
        <v>511</v>
      </c>
      <c r="BP8" s="7">
        <v>185</v>
      </c>
      <c r="BQ8" s="7">
        <v>400</v>
      </c>
      <c r="BR8" s="7">
        <v>195</v>
      </c>
      <c r="BS8" s="7">
        <v>426</v>
      </c>
      <c r="BT8" s="7">
        <v>164</v>
      </c>
      <c r="BU8" s="7">
        <v>442</v>
      </c>
      <c r="BV8" s="7">
        <v>198</v>
      </c>
      <c r="BW8" s="7">
        <v>465</v>
      </c>
      <c r="BX8" s="7">
        <v>271</v>
      </c>
      <c r="BY8" s="7">
        <v>457</v>
      </c>
      <c r="BZ8" s="7">
        <v>313</v>
      </c>
      <c r="CA8" s="7">
        <v>479</v>
      </c>
      <c r="CB8" s="7">
        <v>352</v>
      </c>
      <c r="CC8" s="7">
        <v>456</v>
      </c>
      <c r="CD8" s="7">
        <v>342</v>
      </c>
      <c r="CE8" s="7">
        <v>303</v>
      </c>
      <c r="CF8" s="7">
        <v>422</v>
      </c>
      <c r="CG8" s="7">
        <v>183</v>
      </c>
      <c r="CH8" s="7">
        <v>290</v>
      </c>
      <c r="CI8" s="7">
        <v>97</v>
      </c>
      <c r="CJ8" s="7">
        <v>232</v>
      </c>
      <c r="CK8" s="7">
        <v>87</v>
      </c>
      <c r="CL8" s="7">
        <v>249</v>
      </c>
      <c r="CM8" s="7">
        <v>5132</v>
      </c>
      <c r="CN8" s="7">
        <v>3492</v>
      </c>
      <c r="CO8" s="23"/>
      <c r="CP8" s="9">
        <v>2</v>
      </c>
      <c r="CQ8" s="6" t="s">
        <v>53</v>
      </c>
      <c r="CR8" s="78">
        <f t="shared" ref="CR8:CR71" si="0">IF(SUM(C8:D8)=0,"",D8/SUM(C8:D8)*100)</f>
        <v>29.213483146067414</v>
      </c>
      <c r="CS8" s="79">
        <f t="shared" ref="CS8:CS71" si="1">D8</f>
        <v>78</v>
      </c>
      <c r="CT8" s="78">
        <f t="shared" ref="CT8:CT71" si="2">IF(SUM(E8:F8)=0,"",F8/SUM(E8:F8)*100)</f>
        <v>35.860058309037903</v>
      </c>
      <c r="CU8" s="79">
        <f t="shared" ref="CU8:CU71" si="3">F8</f>
        <v>123</v>
      </c>
      <c r="CV8" s="78">
        <f t="shared" ref="CV8:CV71" si="4">IF(SUM(G8:H8)=0,"",H8/SUM(G8:H8)*100)</f>
        <v>38.684210526315788</v>
      </c>
      <c r="CW8" s="79">
        <f t="shared" ref="CW8:CW71" si="5">H8</f>
        <v>147</v>
      </c>
      <c r="CX8" s="78">
        <f t="shared" ref="CX8:CX71" si="6">IF(SUM(I8:J8)=0,"",J8/SUM(I8:J8)*100)</f>
        <v>45.321637426900587</v>
      </c>
      <c r="CY8" s="79">
        <f t="shared" ref="CY8:CY71" si="7">J8</f>
        <v>155</v>
      </c>
      <c r="CZ8" s="78">
        <f t="shared" ref="CZ8:CZ71" si="8">IF(SUM(K8:L8)=0,"",L8/SUM(K8:L8)*100)</f>
        <v>40.453074433656958</v>
      </c>
      <c r="DA8" s="79">
        <f t="shared" ref="DA8:DA71" si="9">L8</f>
        <v>125</v>
      </c>
      <c r="DB8" s="78">
        <f t="shared" ref="DB8:DB71" si="10">IF(SUM(M8:N8)=0,"",N8/SUM(M8:N8)*100)</f>
        <v>39.696969696969695</v>
      </c>
      <c r="DC8" s="79">
        <f t="shared" ref="DC8:DC71" si="11">N8</f>
        <v>131</v>
      </c>
      <c r="DD8" s="78">
        <f t="shared" ref="DD8:DD71" si="12">IF(SUM(O8:P8)=0,"",P8/SUM(O8:P8)*100)</f>
        <v>49.350649350649348</v>
      </c>
      <c r="DE8" s="79">
        <f t="shared" ref="DE8:DE71" si="13">P8</f>
        <v>190</v>
      </c>
      <c r="DF8" s="78">
        <f t="shared" ref="DF8:DF71" si="14">IF(SUM(Q8:R8)=0,"",R8/SUM(Q8:R8)*100)</f>
        <v>49.25</v>
      </c>
      <c r="DG8" s="79">
        <f t="shared" ref="DG8:DG71" si="15">R8</f>
        <v>197</v>
      </c>
      <c r="DH8" s="78">
        <f t="shared" ref="DH8:DH71" si="16">IF(SUM(S8:T8)=0,"",T8/SUM(S8:T8)*100)</f>
        <v>46.72686230248307</v>
      </c>
      <c r="DI8" s="79">
        <f t="shared" ref="DI8:DI71" si="17">T8</f>
        <v>207</v>
      </c>
      <c r="DJ8" s="78">
        <f t="shared" ref="DJ8:DJ71" si="18">IF(SUM(U8:V8)=0,"",V8/SUM(U8:V8)*100)</f>
        <v>46.445497630331758</v>
      </c>
      <c r="DK8" s="79">
        <f t="shared" ref="DK8:DK71" si="19">V8</f>
        <v>196</v>
      </c>
      <c r="DL8" s="78">
        <f t="shared" ref="DL8:DL71" si="20">IF(SUM(W8:X8)=0,"",X8/SUM(W8:X8)*100)</f>
        <v>62.5</v>
      </c>
      <c r="DM8" s="79">
        <f t="shared" ref="DM8:DM71" si="21">X8</f>
        <v>235</v>
      </c>
      <c r="DN8" s="78">
        <f t="shared" ref="DN8:DN71" si="22">IF(SUM(Y8:Z8)=0,"",Z8/SUM(Y8:Z8)*100)</f>
        <v>65.765765765765778</v>
      </c>
      <c r="DO8" s="79">
        <f t="shared" ref="DO8:DO71" si="23">Z8</f>
        <v>146</v>
      </c>
      <c r="DP8" s="78">
        <f t="shared" ref="DP8:DP71" si="24">IF(SUM(AA8:AB8)=0,"",AB8/SUM(AA8:AB8)*100)</f>
        <v>72.023809523809518</v>
      </c>
      <c r="DQ8" s="79">
        <f t="shared" ref="DQ8:DQ71" si="25">AB8</f>
        <v>121</v>
      </c>
      <c r="DR8" s="78">
        <f t="shared" ref="DR8:DR71" si="26">IF(SUM(AC8:AD8)=0,"",AD8/SUM(AC8:AD8)*100)</f>
        <v>72.463768115942031</v>
      </c>
      <c r="DS8" s="79">
        <f t="shared" ref="DS8:DS71" si="27">AD8</f>
        <v>100</v>
      </c>
      <c r="DT8" s="78">
        <f t="shared" ref="DT8:DT71" si="28">IF(SUM(AE8:AF8)=0,"",AF8/SUM(AE8:AF8)*100)</f>
        <v>47.413793103448278</v>
      </c>
      <c r="DU8" s="79">
        <f t="shared" ref="DU8:DU71" si="29">AF8</f>
        <v>2145</v>
      </c>
      <c r="DV8" s="78">
        <f t="shared" ref="DV8:DV71" si="30">IF(SUM(AG8:AH8)=0,"",AH8/SUM(AG8:AH8)*100)</f>
        <v>16.736401673640167</v>
      </c>
      <c r="DW8" s="79">
        <f t="shared" ref="DW8:DW71" si="31">AH8</f>
        <v>40</v>
      </c>
      <c r="DX8" s="78">
        <f t="shared" ref="DX8:DX71" si="32">IF(SUM(AI8:AJ8)=0,"",AJ8/SUM(AI8:AJ8)*100)</f>
        <v>18.490566037735849</v>
      </c>
      <c r="DY8" s="79">
        <f t="shared" ref="DY8:DY71" si="33">AJ8</f>
        <v>49</v>
      </c>
      <c r="DZ8" s="78">
        <f t="shared" ref="DZ8:DZ71" si="34">IF(SUM(AK8:AL8)=0,"",AL8/SUM(AK8:AL8)*100)</f>
        <v>13.125</v>
      </c>
      <c r="EA8" s="79">
        <f t="shared" ref="EA8:EA71" si="35">AL8</f>
        <v>42</v>
      </c>
      <c r="EB8" s="78">
        <f t="shared" ref="EB8:EB71" si="36">IF(SUM(AM8:AN8)=0,"",AN8/SUM(AM8:AN8)*100)</f>
        <v>15.503875968992247</v>
      </c>
      <c r="EC8" s="79">
        <f t="shared" ref="EC8:EC71" si="37">AN8</f>
        <v>40</v>
      </c>
      <c r="ED8" s="78">
        <f t="shared" ref="ED8:ED71" si="38">IF(SUM(AO8:AP8)=0,"",AP8/SUM(AO8:AP8)*100)</f>
        <v>13.818181818181818</v>
      </c>
      <c r="EE8" s="79">
        <f t="shared" ref="EE8:EE71" si="39">AP8</f>
        <v>38</v>
      </c>
      <c r="EF8" s="78">
        <f t="shared" ref="EF8:EF71" si="40">IF(SUM(AQ8:AR8)=0,"",AR8/SUM(AQ8:AR8)*100)</f>
        <v>21.782178217821784</v>
      </c>
      <c r="EG8" s="79">
        <f t="shared" ref="EG8:EG71" si="41">AR8</f>
        <v>66</v>
      </c>
      <c r="EH8" s="78">
        <f t="shared" ref="EH8:EH71" si="42">IF(SUM(AS8:AT8)=0,"",AT8/SUM(AS8:AT8)*100)</f>
        <v>21.739130434782609</v>
      </c>
      <c r="EI8" s="79">
        <f t="shared" ref="EI8:EI71" si="43">AT8</f>
        <v>75</v>
      </c>
      <c r="EJ8" s="78">
        <f t="shared" ref="EJ8:EJ71" si="44">IF(SUM(AU8:AV8)=0,"",AV8/SUM(AU8:AV8)*100)</f>
        <v>31.830238726790448</v>
      </c>
      <c r="EK8" s="79">
        <f t="shared" ref="EK8:EK71" si="45">AV8</f>
        <v>120</v>
      </c>
      <c r="EL8" s="78">
        <f t="shared" ref="EL8:EL71" si="46">IF(SUM(AW8:AX8)=0,"",AX8/SUM(AW8:AX8)*100)</f>
        <v>36.802030456852791</v>
      </c>
      <c r="EM8" s="79">
        <f t="shared" ref="EM8:EM71" si="47">AX8</f>
        <v>145</v>
      </c>
      <c r="EN8" s="78">
        <f t="shared" ref="EN8:EN71" si="48">IF(SUM(AY8:AZ8)=0,"",AZ8/SUM(AY8:AZ8)*100)</f>
        <v>39.153439153439152</v>
      </c>
      <c r="EO8" s="79">
        <f t="shared" ref="EO8:EO71" si="49">AZ8</f>
        <v>148</v>
      </c>
      <c r="EP8" s="78">
        <f t="shared" ref="EP8:EP71" si="50">IF(SUM(BA8:BB8)=0,"",BB8/SUM(BA8:BB8)*100)</f>
        <v>54.227405247813408</v>
      </c>
      <c r="EQ8" s="79">
        <f t="shared" ref="EQ8:EQ71" si="51">BB8</f>
        <v>186</v>
      </c>
      <c r="ER8" s="78">
        <f t="shared" ref="ER8:ER71" si="52">IF(SUM(BC8:BD8)=0,"",BD8/SUM(BC8:BD8)*100)</f>
        <v>57.258064516129039</v>
      </c>
      <c r="ES8" s="79">
        <f t="shared" ref="ES8:ES71" si="53">BD8</f>
        <v>142</v>
      </c>
      <c r="ET8" s="78">
        <f t="shared" ref="ET8:ET71" si="54">IF(SUM(BE8:BF8)=0,"",BF8/SUM(BE8:BF8)*100)</f>
        <v>65.882352941176464</v>
      </c>
      <c r="EU8" s="79">
        <f t="shared" ref="EU8:EU71" si="55">BF8</f>
        <v>112</v>
      </c>
      <c r="EV8" s="78">
        <f t="shared" ref="EV8:EV71" si="56">IF(SUM(BG8:BH8)=0,"",BH8/SUM(BG8:BH8)*100)</f>
        <v>74.489795918367349</v>
      </c>
      <c r="EW8" s="79">
        <f t="shared" ref="EW8:EW71" si="57">BH8</f>
        <v>146</v>
      </c>
      <c r="EX8" s="78">
        <f t="shared" ref="EX8:EX71" si="58">IF(SUM(BI8:BJ8)=0,"",BJ8/SUM(BI8:BJ8)*100)</f>
        <v>32.813641900121802</v>
      </c>
      <c r="EY8" s="79">
        <f t="shared" ref="EY8:EY71" si="59">BJ8</f>
        <v>1347</v>
      </c>
      <c r="EZ8" s="78">
        <f t="shared" ref="EZ8:EZ71" si="60">IF(SUM(BK8:BL8)=0,"",BL8/SUM(BK8:BL8)*100)</f>
        <v>23.015873015873016</v>
      </c>
      <c r="FA8" s="79">
        <f t="shared" ref="FA8:FA71" si="61">BL8</f>
        <v>116</v>
      </c>
      <c r="FB8" s="78">
        <f t="shared" ref="FB8:FB71" si="62">IF(SUM(BM8:BN8)=0,"",BN8/SUM(BM8:BN8)*100)</f>
        <v>28.14569536423841</v>
      </c>
      <c r="FC8" s="79">
        <f t="shared" ref="FC8:FC71" si="63">BN8</f>
        <v>170</v>
      </c>
      <c r="FD8" s="78">
        <f t="shared" ref="FD8:FD71" si="64">IF(SUM(BO8:BP8)=0,"",BP8/SUM(BO8:BP8)*100)</f>
        <v>26.580459770114945</v>
      </c>
      <c r="FE8" s="79">
        <f t="shared" ref="FE8:FE71" si="65">BP8</f>
        <v>185</v>
      </c>
      <c r="FF8" s="78">
        <f t="shared" ref="FF8:FF71" si="66">IF(SUM(BQ8:BR8)=0,"",BR8/SUM(BQ8:BR8)*100)</f>
        <v>32.773109243697476</v>
      </c>
      <c r="FG8" s="79">
        <f t="shared" ref="FG8:FG71" si="67">BR8</f>
        <v>195</v>
      </c>
      <c r="FH8" s="78">
        <f t="shared" ref="FH8:FH71" si="68">IF(SUM(BS8:BT8)=0,"",BT8/SUM(BS8:BT8)*100)</f>
        <v>27.796610169491526</v>
      </c>
      <c r="FI8" s="79">
        <f t="shared" ref="FI8:FI71" si="69">BT8</f>
        <v>164</v>
      </c>
      <c r="FJ8" s="78">
        <f t="shared" ref="FJ8:FJ71" si="70">IF(SUM(BU8:BV8)=0,"",BV8/SUM(BU8:BV8)*100)</f>
        <v>30.9375</v>
      </c>
      <c r="FK8" s="79">
        <f t="shared" ref="FK8:FK71" si="71">BV8</f>
        <v>198</v>
      </c>
      <c r="FL8" s="78">
        <f t="shared" ref="FL8:FL71" si="72">IF(SUM(BW8:BX8)=0,"",BX8/SUM(BW8:BX8)*100)</f>
        <v>36.820652173913047</v>
      </c>
      <c r="FM8" s="79">
        <f t="shared" ref="FM8:FM71" si="73">BX8</f>
        <v>271</v>
      </c>
      <c r="FN8" s="78">
        <f t="shared" ref="FN8:FN71" si="74">IF(SUM(BY8:BZ8)=0,"",BZ8/SUM(BY8:BZ8)*100)</f>
        <v>40.649350649350652</v>
      </c>
      <c r="FO8" s="79">
        <f t="shared" ref="FO8:FO71" si="75">BZ8</f>
        <v>313</v>
      </c>
      <c r="FP8" s="78">
        <f t="shared" ref="FP8:FP71" si="76">IF(SUM(CA8:CB8)=0,"",CB8/SUM(CA8:CB8)*100)</f>
        <v>42.358604091456073</v>
      </c>
      <c r="FQ8" s="79">
        <f t="shared" ref="FQ8:FQ71" si="77">CB8</f>
        <v>352</v>
      </c>
      <c r="FR8" s="78">
        <f t="shared" ref="FR8:FR71" si="78">IF(SUM(CC8:CD8)=0,"",CD8/SUM(CC8:CD8)*100)</f>
        <v>42.857142857142854</v>
      </c>
      <c r="FS8" s="79">
        <f t="shared" ref="FS8:FS71" si="79">CD8</f>
        <v>342</v>
      </c>
      <c r="FT8" s="78">
        <f t="shared" ref="FT8:FT71" si="80">IF(SUM(CE8:CF8)=0,"",CF8/SUM(CE8:CF8)*100)</f>
        <v>58.206896551724142</v>
      </c>
      <c r="FU8" s="79">
        <f t="shared" ref="FU8:FU71" si="81">CF8</f>
        <v>422</v>
      </c>
      <c r="FV8" s="78">
        <f t="shared" ref="FV8:FV71" si="82">IF(SUM(CG8:CH8)=0,"",CH8/SUM(CG8:CH8)*100)</f>
        <v>61.310782241014792</v>
      </c>
      <c r="FW8" s="79">
        <f t="shared" ref="FW8:FW71" si="83">CH8</f>
        <v>290</v>
      </c>
      <c r="FX8" s="78">
        <f t="shared" ref="FX8:FX71" si="84">IF(SUM(CI8:CJ8)=0,"",CJ8/SUM(CI8:CJ8)*100)</f>
        <v>70.516717325227958</v>
      </c>
      <c r="FY8" s="79">
        <f t="shared" ref="FY8:FY71" si="85">CJ8</f>
        <v>232</v>
      </c>
      <c r="FZ8" s="78">
        <f t="shared" ref="FZ8:FZ71" si="86">IF(SUM(CK8:CL8)=0,"",CL8/SUM(CK8:CL8)*100)</f>
        <v>74.107142857142861</v>
      </c>
      <c r="GA8" s="79">
        <f t="shared" ref="GA8:GA71" si="87">CL8</f>
        <v>249</v>
      </c>
      <c r="GB8" s="78">
        <f t="shared" ref="GB8:GB71" si="88">IF(SUM(CM8:CN8)=0,"",CN8/SUM(CM8:CN8)*100)</f>
        <v>40.491651205936918</v>
      </c>
      <c r="GC8" s="79">
        <f t="shared" ref="GC8:GC71" si="89">CN8</f>
        <v>3492</v>
      </c>
      <c r="GD8" s="9"/>
    </row>
    <row r="9" spans="1:192" ht="10.15" x14ac:dyDescent="0.3">
      <c r="B9" s="6" t="s">
        <v>21</v>
      </c>
      <c r="C9" s="7">
        <v>2815</v>
      </c>
      <c r="D9" s="7">
        <v>526</v>
      </c>
      <c r="E9" s="7">
        <v>3106</v>
      </c>
      <c r="F9" s="7">
        <v>679</v>
      </c>
      <c r="G9" s="7">
        <v>2814</v>
      </c>
      <c r="H9" s="7">
        <v>678</v>
      </c>
      <c r="I9" s="7">
        <v>2679</v>
      </c>
      <c r="J9" s="7">
        <v>595</v>
      </c>
      <c r="K9" s="7">
        <v>2393</v>
      </c>
      <c r="L9" s="7">
        <v>634</v>
      </c>
      <c r="M9" s="7">
        <v>2403</v>
      </c>
      <c r="N9" s="7">
        <v>752</v>
      </c>
      <c r="O9" s="7">
        <v>2075</v>
      </c>
      <c r="P9" s="7">
        <v>979</v>
      </c>
      <c r="Q9" s="7">
        <v>1801</v>
      </c>
      <c r="R9" s="7">
        <v>1250</v>
      </c>
      <c r="S9" s="7">
        <v>1678</v>
      </c>
      <c r="T9" s="7">
        <v>1199</v>
      </c>
      <c r="U9" s="7">
        <v>1614</v>
      </c>
      <c r="V9" s="7">
        <v>1080</v>
      </c>
      <c r="W9" s="7">
        <v>1241</v>
      </c>
      <c r="X9" s="7">
        <v>1194</v>
      </c>
      <c r="Y9" s="7">
        <v>725</v>
      </c>
      <c r="Z9" s="7">
        <v>947</v>
      </c>
      <c r="AA9" s="7">
        <v>388</v>
      </c>
      <c r="AB9" s="7">
        <v>649</v>
      </c>
      <c r="AC9" s="7">
        <v>279</v>
      </c>
      <c r="AD9" s="7">
        <v>568</v>
      </c>
      <c r="AE9" s="7">
        <v>26018</v>
      </c>
      <c r="AF9" s="7">
        <v>11734</v>
      </c>
      <c r="AG9" s="7">
        <v>3075</v>
      </c>
      <c r="AH9" s="7">
        <v>368</v>
      </c>
      <c r="AI9" s="7">
        <v>3353</v>
      </c>
      <c r="AJ9" s="7">
        <v>451</v>
      </c>
      <c r="AK9" s="7">
        <v>3151</v>
      </c>
      <c r="AL9" s="7">
        <v>470</v>
      </c>
      <c r="AM9" s="7">
        <v>3213</v>
      </c>
      <c r="AN9" s="7">
        <v>424</v>
      </c>
      <c r="AO9" s="7">
        <v>2991</v>
      </c>
      <c r="AP9" s="7">
        <v>479</v>
      </c>
      <c r="AQ9" s="7">
        <v>2912</v>
      </c>
      <c r="AR9" s="7">
        <v>594</v>
      </c>
      <c r="AS9" s="7">
        <v>2627</v>
      </c>
      <c r="AT9" s="7">
        <v>798</v>
      </c>
      <c r="AU9" s="7">
        <v>2386</v>
      </c>
      <c r="AV9" s="7">
        <v>970</v>
      </c>
      <c r="AW9" s="7">
        <v>2186</v>
      </c>
      <c r="AX9" s="7">
        <v>1178</v>
      </c>
      <c r="AY9" s="7">
        <v>1920</v>
      </c>
      <c r="AZ9" s="7">
        <v>1232</v>
      </c>
      <c r="BA9" s="7">
        <v>1370</v>
      </c>
      <c r="BB9" s="7">
        <v>1491</v>
      </c>
      <c r="BC9" s="7">
        <v>786</v>
      </c>
      <c r="BD9" s="7">
        <v>1186</v>
      </c>
      <c r="BE9" s="7">
        <v>480</v>
      </c>
      <c r="BF9" s="7">
        <v>841</v>
      </c>
      <c r="BG9" s="7">
        <v>411</v>
      </c>
      <c r="BH9" s="7">
        <v>1088</v>
      </c>
      <c r="BI9" s="7">
        <v>30863</v>
      </c>
      <c r="BJ9" s="7">
        <v>11564</v>
      </c>
      <c r="BK9" s="7">
        <v>5893</v>
      </c>
      <c r="BL9" s="7">
        <v>890</v>
      </c>
      <c r="BM9" s="7">
        <v>6458</v>
      </c>
      <c r="BN9" s="7">
        <v>1130</v>
      </c>
      <c r="BO9" s="7">
        <v>5963</v>
      </c>
      <c r="BP9" s="7">
        <v>1143</v>
      </c>
      <c r="BQ9" s="7">
        <v>5893</v>
      </c>
      <c r="BR9" s="7">
        <v>1022</v>
      </c>
      <c r="BS9" s="7">
        <v>5380</v>
      </c>
      <c r="BT9" s="7">
        <v>1114</v>
      </c>
      <c r="BU9" s="7">
        <v>5320</v>
      </c>
      <c r="BV9" s="7">
        <v>1350</v>
      </c>
      <c r="BW9" s="7">
        <v>4701</v>
      </c>
      <c r="BX9" s="7">
        <v>1775</v>
      </c>
      <c r="BY9" s="7">
        <v>4189</v>
      </c>
      <c r="BZ9" s="7">
        <v>2220</v>
      </c>
      <c r="CA9" s="7">
        <v>3859</v>
      </c>
      <c r="CB9" s="7">
        <v>2373</v>
      </c>
      <c r="CC9" s="7">
        <v>3532</v>
      </c>
      <c r="CD9" s="7">
        <v>2315</v>
      </c>
      <c r="CE9" s="7">
        <v>2614</v>
      </c>
      <c r="CF9" s="7">
        <v>2687</v>
      </c>
      <c r="CG9" s="7">
        <v>1509</v>
      </c>
      <c r="CH9" s="7">
        <v>2139</v>
      </c>
      <c r="CI9" s="7">
        <v>869</v>
      </c>
      <c r="CJ9" s="7">
        <v>1490</v>
      </c>
      <c r="CK9" s="7">
        <v>690</v>
      </c>
      <c r="CL9" s="7">
        <v>1659</v>
      </c>
      <c r="CM9" s="7">
        <v>56878</v>
      </c>
      <c r="CN9" s="7">
        <v>23300</v>
      </c>
      <c r="CO9" s="23"/>
      <c r="CP9" s="9">
        <v>3</v>
      </c>
      <c r="CQ9" s="6" t="s">
        <v>21</v>
      </c>
      <c r="CR9" s="78">
        <f t="shared" si="0"/>
        <v>15.743789284645315</v>
      </c>
      <c r="CS9" s="79">
        <f t="shared" si="1"/>
        <v>526</v>
      </c>
      <c r="CT9" s="78">
        <f t="shared" si="2"/>
        <v>17.939233817701453</v>
      </c>
      <c r="CU9" s="79">
        <f t="shared" si="3"/>
        <v>679</v>
      </c>
      <c r="CV9" s="78">
        <f t="shared" si="4"/>
        <v>19.415807560137459</v>
      </c>
      <c r="CW9" s="79">
        <f t="shared" si="5"/>
        <v>678</v>
      </c>
      <c r="CX9" s="78">
        <f t="shared" si="6"/>
        <v>18.17348808796579</v>
      </c>
      <c r="CY9" s="79">
        <f t="shared" si="7"/>
        <v>595</v>
      </c>
      <c r="CZ9" s="78">
        <f t="shared" si="8"/>
        <v>20.944829864552361</v>
      </c>
      <c r="DA9" s="79">
        <f t="shared" si="9"/>
        <v>634</v>
      </c>
      <c r="DB9" s="78">
        <f t="shared" si="10"/>
        <v>23.835182250396198</v>
      </c>
      <c r="DC9" s="79">
        <f t="shared" si="11"/>
        <v>752</v>
      </c>
      <c r="DD9" s="78">
        <f t="shared" si="12"/>
        <v>32.056319580877542</v>
      </c>
      <c r="DE9" s="79">
        <f t="shared" si="13"/>
        <v>979</v>
      </c>
      <c r="DF9" s="78">
        <f t="shared" si="14"/>
        <v>40.970173713536546</v>
      </c>
      <c r="DG9" s="79">
        <f t="shared" si="15"/>
        <v>1250</v>
      </c>
      <c r="DH9" s="78">
        <f t="shared" si="16"/>
        <v>41.675356273896419</v>
      </c>
      <c r="DI9" s="79">
        <f t="shared" si="17"/>
        <v>1199</v>
      </c>
      <c r="DJ9" s="78">
        <f t="shared" si="18"/>
        <v>40.089086859688194</v>
      </c>
      <c r="DK9" s="79">
        <f t="shared" si="19"/>
        <v>1080</v>
      </c>
      <c r="DL9" s="78">
        <f t="shared" si="20"/>
        <v>49.034907597535934</v>
      </c>
      <c r="DM9" s="79">
        <f t="shared" si="21"/>
        <v>1194</v>
      </c>
      <c r="DN9" s="78">
        <f t="shared" si="22"/>
        <v>56.638755980861241</v>
      </c>
      <c r="DO9" s="79">
        <f t="shared" si="23"/>
        <v>947</v>
      </c>
      <c r="DP9" s="78">
        <f t="shared" si="24"/>
        <v>62.584378013500483</v>
      </c>
      <c r="DQ9" s="79">
        <f t="shared" si="25"/>
        <v>649</v>
      </c>
      <c r="DR9" s="78">
        <f t="shared" si="26"/>
        <v>67.060212514757964</v>
      </c>
      <c r="DS9" s="79">
        <f t="shared" si="27"/>
        <v>568</v>
      </c>
      <c r="DT9" s="78">
        <f t="shared" si="28"/>
        <v>31.081796990887899</v>
      </c>
      <c r="DU9" s="79">
        <f t="shared" si="29"/>
        <v>11734</v>
      </c>
      <c r="DV9" s="78">
        <f t="shared" si="30"/>
        <v>10.68835318036596</v>
      </c>
      <c r="DW9" s="79">
        <f t="shared" si="31"/>
        <v>368</v>
      </c>
      <c r="DX9" s="78">
        <f t="shared" si="32"/>
        <v>11.855941114616193</v>
      </c>
      <c r="DY9" s="79">
        <f t="shared" si="33"/>
        <v>451</v>
      </c>
      <c r="DZ9" s="78">
        <f t="shared" si="34"/>
        <v>12.979839823253245</v>
      </c>
      <c r="EA9" s="79">
        <f t="shared" si="35"/>
        <v>470</v>
      </c>
      <c r="EB9" s="78">
        <f t="shared" si="36"/>
        <v>11.65795985702502</v>
      </c>
      <c r="EC9" s="79">
        <f t="shared" si="37"/>
        <v>424</v>
      </c>
      <c r="ED9" s="78">
        <f t="shared" si="38"/>
        <v>13.804034582132566</v>
      </c>
      <c r="EE9" s="79">
        <f t="shared" si="39"/>
        <v>479</v>
      </c>
      <c r="EF9" s="78">
        <f t="shared" si="40"/>
        <v>16.942384483742156</v>
      </c>
      <c r="EG9" s="79">
        <f t="shared" si="41"/>
        <v>594</v>
      </c>
      <c r="EH9" s="78">
        <f t="shared" si="42"/>
        <v>23.299270072992702</v>
      </c>
      <c r="EI9" s="79">
        <f t="shared" si="43"/>
        <v>798</v>
      </c>
      <c r="EJ9" s="78">
        <f t="shared" si="44"/>
        <v>28.903456495828365</v>
      </c>
      <c r="EK9" s="79">
        <f t="shared" si="45"/>
        <v>970</v>
      </c>
      <c r="EL9" s="78">
        <f t="shared" si="46"/>
        <v>35.017835909631387</v>
      </c>
      <c r="EM9" s="79">
        <f t="shared" si="47"/>
        <v>1178</v>
      </c>
      <c r="EN9" s="78">
        <f t="shared" si="48"/>
        <v>39.086294416243653</v>
      </c>
      <c r="EO9" s="79">
        <f t="shared" si="49"/>
        <v>1232</v>
      </c>
      <c r="EP9" s="78">
        <f t="shared" si="50"/>
        <v>52.114645228940923</v>
      </c>
      <c r="EQ9" s="79">
        <f t="shared" si="51"/>
        <v>1491</v>
      </c>
      <c r="ER9" s="78">
        <f t="shared" si="52"/>
        <v>60.141987829614607</v>
      </c>
      <c r="ES9" s="79">
        <f t="shared" si="53"/>
        <v>1186</v>
      </c>
      <c r="ET9" s="78">
        <f t="shared" si="54"/>
        <v>63.663890991672979</v>
      </c>
      <c r="EU9" s="79">
        <f t="shared" si="55"/>
        <v>841</v>
      </c>
      <c r="EV9" s="78">
        <f t="shared" si="56"/>
        <v>72.581721147431622</v>
      </c>
      <c r="EW9" s="79">
        <f t="shared" si="57"/>
        <v>1088</v>
      </c>
      <c r="EX9" s="78">
        <f t="shared" si="58"/>
        <v>27.256228345157563</v>
      </c>
      <c r="EY9" s="79">
        <f t="shared" si="59"/>
        <v>11564</v>
      </c>
      <c r="EZ9" s="78">
        <f t="shared" si="60"/>
        <v>13.121037888839746</v>
      </c>
      <c r="FA9" s="79">
        <f t="shared" si="61"/>
        <v>890</v>
      </c>
      <c r="FB9" s="78">
        <f t="shared" si="62"/>
        <v>14.891934633632051</v>
      </c>
      <c r="FC9" s="79">
        <f t="shared" si="63"/>
        <v>1130</v>
      </c>
      <c r="FD9" s="78">
        <f t="shared" si="64"/>
        <v>16.084998592738529</v>
      </c>
      <c r="FE9" s="79">
        <f t="shared" si="65"/>
        <v>1143</v>
      </c>
      <c r="FF9" s="78">
        <f t="shared" si="66"/>
        <v>14.77946493130875</v>
      </c>
      <c r="FG9" s="79">
        <f t="shared" si="67"/>
        <v>1022</v>
      </c>
      <c r="FH9" s="78">
        <f t="shared" si="68"/>
        <v>17.154296273483215</v>
      </c>
      <c r="FI9" s="79">
        <f t="shared" si="69"/>
        <v>1114</v>
      </c>
      <c r="FJ9" s="78">
        <f t="shared" si="70"/>
        <v>20.239880059970012</v>
      </c>
      <c r="FK9" s="79">
        <f t="shared" si="71"/>
        <v>1350</v>
      </c>
      <c r="FL9" s="78">
        <f t="shared" si="72"/>
        <v>27.408894379246444</v>
      </c>
      <c r="FM9" s="79">
        <f t="shared" si="73"/>
        <v>1775</v>
      </c>
      <c r="FN9" s="78">
        <f t="shared" si="74"/>
        <v>34.638789202683725</v>
      </c>
      <c r="FO9" s="79">
        <f t="shared" si="75"/>
        <v>2220</v>
      </c>
      <c r="FP9" s="78">
        <f t="shared" si="76"/>
        <v>38.077663671373557</v>
      </c>
      <c r="FQ9" s="79">
        <f t="shared" si="77"/>
        <v>2373</v>
      </c>
      <c r="FR9" s="78">
        <f t="shared" si="78"/>
        <v>39.592953651445185</v>
      </c>
      <c r="FS9" s="79">
        <f t="shared" si="79"/>
        <v>2315</v>
      </c>
      <c r="FT9" s="78">
        <f t="shared" si="80"/>
        <v>50.688549330315034</v>
      </c>
      <c r="FU9" s="79">
        <f t="shared" si="81"/>
        <v>2687</v>
      </c>
      <c r="FV9" s="78">
        <f t="shared" si="82"/>
        <v>58.63486842105263</v>
      </c>
      <c r="FW9" s="79">
        <f t="shared" si="83"/>
        <v>2139</v>
      </c>
      <c r="FX9" s="78">
        <f t="shared" si="84"/>
        <v>63.162356930902931</v>
      </c>
      <c r="FY9" s="79">
        <f t="shared" si="85"/>
        <v>1490</v>
      </c>
      <c r="FZ9" s="78">
        <f t="shared" si="86"/>
        <v>70.625798212005108</v>
      </c>
      <c r="GA9" s="79">
        <f t="shared" si="87"/>
        <v>1659</v>
      </c>
      <c r="GB9" s="78">
        <f t="shared" si="88"/>
        <v>29.060340741849384</v>
      </c>
      <c r="GC9" s="79">
        <f t="shared" si="89"/>
        <v>23300</v>
      </c>
      <c r="GD9" s="9"/>
    </row>
    <row r="10" spans="1:192" ht="10.15" x14ac:dyDescent="0.3">
      <c r="B10" s="6" t="s">
        <v>22</v>
      </c>
      <c r="C10" s="7">
        <v>3285</v>
      </c>
      <c r="D10" s="7">
        <v>199</v>
      </c>
      <c r="E10" s="7">
        <v>3276</v>
      </c>
      <c r="F10" s="7">
        <v>286</v>
      </c>
      <c r="G10" s="7">
        <v>3757</v>
      </c>
      <c r="H10" s="7">
        <v>321</v>
      </c>
      <c r="I10" s="7">
        <v>4006</v>
      </c>
      <c r="J10" s="7">
        <v>324</v>
      </c>
      <c r="K10" s="7">
        <v>3821</v>
      </c>
      <c r="L10" s="7">
        <v>379</v>
      </c>
      <c r="M10" s="7">
        <v>3645</v>
      </c>
      <c r="N10" s="7">
        <v>478</v>
      </c>
      <c r="O10" s="7">
        <v>3193</v>
      </c>
      <c r="P10" s="7">
        <v>650</v>
      </c>
      <c r="Q10" s="7">
        <v>2707</v>
      </c>
      <c r="R10" s="7">
        <v>680</v>
      </c>
      <c r="S10" s="7">
        <v>2580</v>
      </c>
      <c r="T10" s="7">
        <v>774</v>
      </c>
      <c r="U10" s="7">
        <v>2186</v>
      </c>
      <c r="V10" s="7">
        <v>707</v>
      </c>
      <c r="W10" s="7">
        <v>1774</v>
      </c>
      <c r="X10" s="7">
        <v>952</v>
      </c>
      <c r="Y10" s="7">
        <v>1079</v>
      </c>
      <c r="Z10" s="7">
        <v>929</v>
      </c>
      <c r="AA10" s="7">
        <v>565</v>
      </c>
      <c r="AB10" s="7">
        <v>699</v>
      </c>
      <c r="AC10" s="7">
        <v>449</v>
      </c>
      <c r="AD10" s="7">
        <v>715</v>
      </c>
      <c r="AE10" s="7">
        <v>36327</v>
      </c>
      <c r="AF10" s="7">
        <v>8096</v>
      </c>
      <c r="AG10" s="7">
        <v>3173</v>
      </c>
      <c r="AH10" s="7">
        <v>107</v>
      </c>
      <c r="AI10" s="7">
        <v>3434</v>
      </c>
      <c r="AJ10" s="7">
        <v>164</v>
      </c>
      <c r="AK10" s="7">
        <v>4194</v>
      </c>
      <c r="AL10" s="7">
        <v>186</v>
      </c>
      <c r="AM10" s="7">
        <v>4420</v>
      </c>
      <c r="AN10" s="7">
        <v>201</v>
      </c>
      <c r="AO10" s="7">
        <v>4226</v>
      </c>
      <c r="AP10" s="7">
        <v>212</v>
      </c>
      <c r="AQ10" s="7">
        <v>4093</v>
      </c>
      <c r="AR10" s="7">
        <v>285</v>
      </c>
      <c r="AS10" s="7">
        <v>3591</v>
      </c>
      <c r="AT10" s="7">
        <v>480</v>
      </c>
      <c r="AU10" s="7">
        <v>3270</v>
      </c>
      <c r="AV10" s="7">
        <v>591</v>
      </c>
      <c r="AW10" s="7">
        <v>2983</v>
      </c>
      <c r="AX10" s="7">
        <v>779</v>
      </c>
      <c r="AY10" s="7">
        <v>2379</v>
      </c>
      <c r="AZ10" s="7">
        <v>997</v>
      </c>
      <c r="BA10" s="7">
        <v>1779</v>
      </c>
      <c r="BB10" s="7">
        <v>1333</v>
      </c>
      <c r="BC10" s="7">
        <v>1042</v>
      </c>
      <c r="BD10" s="7">
        <v>1223</v>
      </c>
      <c r="BE10" s="7">
        <v>587</v>
      </c>
      <c r="BF10" s="7">
        <v>1054</v>
      </c>
      <c r="BG10" s="7">
        <v>588</v>
      </c>
      <c r="BH10" s="7">
        <v>1346</v>
      </c>
      <c r="BI10" s="7">
        <v>39763</v>
      </c>
      <c r="BJ10" s="7">
        <v>8949</v>
      </c>
      <c r="BK10" s="7">
        <v>6464</v>
      </c>
      <c r="BL10" s="7">
        <v>298</v>
      </c>
      <c r="BM10" s="7">
        <v>6710</v>
      </c>
      <c r="BN10" s="7">
        <v>444</v>
      </c>
      <c r="BO10" s="7">
        <v>7951</v>
      </c>
      <c r="BP10" s="7">
        <v>510</v>
      </c>
      <c r="BQ10" s="7">
        <v>8419</v>
      </c>
      <c r="BR10" s="7">
        <v>523</v>
      </c>
      <c r="BS10" s="7">
        <v>8045</v>
      </c>
      <c r="BT10" s="7">
        <v>591</v>
      </c>
      <c r="BU10" s="7">
        <v>7734</v>
      </c>
      <c r="BV10" s="7">
        <v>765</v>
      </c>
      <c r="BW10" s="7">
        <v>6787</v>
      </c>
      <c r="BX10" s="7">
        <v>1125</v>
      </c>
      <c r="BY10" s="7">
        <v>5974</v>
      </c>
      <c r="BZ10" s="7">
        <v>1271</v>
      </c>
      <c r="CA10" s="7">
        <v>5566</v>
      </c>
      <c r="CB10" s="7">
        <v>1546</v>
      </c>
      <c r="CC10" s="7">
        <v>4560</v>
      </c>
      <c r="CD10" s="7">
        <v>1708</v>
      </c>
      <c r="CE10" s="7">
        <v>3555</v>
      </c>
      <c r="CF10" s="7">
        <v>2290</v>
      </c>
      <c r="CG10" s="7">
        <v>2123</v>
      </c>
      <c r="CH10" s="7">
        <v>2154</v>
      </c>
      <c r="CI10" s="7">
        <v>1151</v>
      </c>
      <c r="CJ10" s="7">
        <v>1751</v>
      </c>
      <c r="CK10" s="7">
        <v>1033</v>
      </c>
      <c r="CL10" s="7">
        <v>2058</v>
      </c>
      <c r="CM10" s="7">
        <v>76087</v>
      </c>
      <c r="CN10" s="7">
        <v>17042</v>
      </c>
      <c r="CO10" s="23"/>
      <c r="CP10" s="9">
        <v>4</v>
      </c>
      <c r="CQ10" s="6" t="s">
        <v>22</v>
      </c>
      <c r="CR10" s="78">
        <f t="shared" si="0"/>
        <v>5.7118254879448909</v>
      </c>
      <c r="CS10" s="79">
        <f t="shared" si="1"/>
        <v>199</v>
      </c>
      <c r="CT10" s="78">
        <f t="shared" si="2"/>
        <v>8.0291970802919703</v>
      </c>
      <c r="CU10" s="79">
        <f t="shared" si="3"/>
        <v>286</v>
      </c>
      <c r="CV10" s="78">
        <f t="shared" si="4"/>
        <v>7.8715056400196177</v>
      </c>
      <c r="CW10" s="79">
        <f t="shared" si="5"/>
        <v>321</v>
      </c>
      <c r="CX10" s="78">
        <f t="shared" si="6"/>
        <v>7.4826789838337184</v>
      </c>
      <c r="CY10" s="79">
        <f t="shared" si="7"/>
        <v>324</v>
      </c>
      <c r="CZ10" s="78">
        <f t="shared" si="8"/>
        <v>9.0238095238095237</v>
      </c>
      <c r="DA10" s="79">
        <f t="shared" si="9"/>
        <v>379</v>
      </c>
      <c r="DB10" s="78">
        <f t="shared" si="10"/>
        <v>11.593499878729082</v>
      </c>
      <c r="DC10" s="79">
        <f t="shared" si="11"/>
        <v>478</v>
      </c>
      <c r="DD10" s="78">
        <f t="shared" si="12"/>
        <v>16.913869372885767</v>
      </c>
      <c r="DE10" s="79">
        <f t="shared" si="13"/>
        <v>650</v>
      </c>
      <c r="DF10" s="78">
        <f t="shared" si="14"/>
        <v>20.076764098021847</v>
      </c>
      <c r="DG10" s="79">
        <f t="shared" si="15"/>
        <v>680</v>
      </c>
      <c r="DH10" s="78">
        <f t="shared" si="16"/>
        <v>23.076923076923077</v>
      </c>
      <c r="DI10" s="79">
        <f t="shared" si="17"/>
        <v>774</v>
      </c>
      <c r="DJ10" s="78">
        <f t="shared" si="18"/>
        <v>24.43829934324231</v>
      </c>
      <c r="DK10" s="79">
        <f t="shared" si="19"/>
        <v>707</v>
      </c>
      <c r="DL10" s="78">
        <f t="shared" si="20"/>
        <v>34.922964049889949</v>
      </c>
      <c r="DM10" s="79">
        <f t="shared" si="21"/>
        <v>952</v>
      </c>
      <c r="DN10" s="78">
        <f t="shared" si="22"/>
        <v>46.264940239043824</v>
      </c>
      <c r="DO10" s="79">
        <f t="shared" si="23"/>
        <v>929</v>
      </c>
      <c r="DP10" s="78">
        <f t="shared" si="24"/>
        <v>55.300632911392398</v>
      </c>
      <c r="DQ10" s="79">
        <f t="shared" si="25"/>
        <v>699</v>
      </c>
      <c r="DR10" s="78">
        <f t="shared" si="26"/>
        <v>61.426116838487978</v>
      </c>
      <c r="DS10" s="79">
        <f t="shared" si="27"/>
        <v>715</v>
      </c>
      <c r="DT10" s="78">
        <f t="shared" si="28"/>
        <v>18.224793462845824</v>
      </c>
      <c r="DU10" s="79">
        <f t="shared" si="29"/>
        <v>8096</v>
      </c>
      <c r="DV10" s="78">
        <f t="shared" si="30"/>
        <v>3.2621951219512195</v>
      </c>
      <c r="DW10" s="79">
        <f t="shared" si="31"/>
        <v>107</v>
      </c>
      <c r="DX10" s="78">
        <f t="shared" si="32"/>
        <v>4.5580878265703166</v>
      </c>
      <c r="DY10" s="79">
        <f t="shared" si="33"/>
        <v>164</v>
      </c>
      <c r="DZ10" s="78">
        <f t="shared" si="34"/>
        <v>4.2465753424657535</v>
      </c>
      <c r="EA10" s="79">
        <f t="shared" si="35"/>
        <v>186</v>
      </c>
      <c r="EB10" s="78">
        <f t="shared" si="36"/>
        <v>4.3497078554425448</v>
      </c>
      <c r="EC10" s="79">
        <f t="shared" si="37"/>
        <v>201</v>
      </c>
      <c r="ED10" s="78">
        <f t="shared" si="38"/>
        <v>4.7769265434880577</v>
      </c>
      <c r="EE10" s="79">
        <f t="shared" si="39"/>
        <v>212</v>
      </c>
      <c r="EF10" s="78">
        <f t="shared" si="40"/>
        <v>6.5098218364550027</v>
      </c>
      <c r="EG10" s="79">
        <f t="shared" si="41"/>
        <v>285</v>
      </c>
      <c r="EH10" s="78">
        <f t="shared" si="42"/>
        <v>11.790714812085483</v>
      </c>
      <c r="EI10" s="79">
        <f t="shared" si="43"/>
        <v>480</v>
      </c>
      <c r="EJ10" s="78">
        <f t="shared" si="44"/>
        <v>15.306915306915306</v>
      </c>
      <c r="EK10" s="79">
        <f t="shared" si="45"/>
        <v>591</v>
      </c>
      <c r="EL10" s="78">
        <f t="shared" si="46"/>
        <v>20.707070707070706</v>
      </c>
      <c r="EM10" s="79">
        <f t="shared" si="47"/>
        <v>779</v>
      </c>
      <c r="EN10" s="78">
        <f t="shared" si="48"/>
        <v>29.53199052132701</v>
      </c>
      <c r="EO10" s="79">
        <f t="shared" si="49"/>
        <v>997</v>
      </c>
      <c r="EP10" s="78">
        <f t="shared" si="50"/>
        <v>42.83419023136247</v>
      </c>
      <c r="EQ10" s="79">
        <f t="shared" si="51"/>
        <v>1333</v>
      </c>
      <c r="ER10" s="78">
        <f t="shared" si="52"/>
        <v>53.995584988962477</v>
      </c>
      <c r="ES10" s="79">
        <f t="shared" si="53"/>
        <v>1223</v>
      </c>
      <c r="ET10" s="78">
        <f t="shared" si="54"/>
        <v>64.229128580134059</v>
      </c>
      <c r="EU10" s="79">
        <f t="shared" si="55"/>
        <v>1054</v>
      </c>
      <c r="EV10" s="78">
        <f t="shared" si="56"/>
        <v>69.596690796277144</v>
      </c>
      <c r="EW10" s="79">
        <f t="shared" si="57"/>
        <v>1346</v>
      </c>
      <c r="EX10" s="78">
        <f t="shared" si="58"/>
        <v>18.371243225488588</v>
      </c>
      <c r="EY10" s="79">
        <f t="shared" si="59"/>
        <v>8949</v>
      </c>
      <c r="EZ10" s="78">
        <f t="shared" si="60"/>
        <v>4.4069801833776987</v>
      </c>
      <c r="FA10" s="79">
        <f t="shared" si="61"/>
        <v>298</v>
      </c>
      <c r="FB10" s="78">
        <f t="shared" si="62"/>
        <v>6.2063181436958343</v>
      </c>
      <c r="FC10" s="79">
        <f t="shared" si="63"/>
        <v>444</v>
      </c>
      <c r="FD10" s="78">
        <f t="shared" si="64"/>
        <v>6.0276563054012531</v>
      </c>
      <c r="FE10" s="79">
        <f t="shared" si="65"/>
        <v>510</v>
      </c>
      <c r="FF10" s="78">
        <f t="shared" si="66"/>
        <v>5.8488033996868705</v>
      </c>
      <c r="FG10" s="79">
        <f t="shared" si="67"/>
        <v>523</v>
      </c>
      <c r="FH10" s="78">
        <f t="shared" si="68"/>
        <v>6.8434460398332568</v>
      </c>
      <c r="FI10" s="79">
        <f t="shared" si="69"/>
        <v>591</v>
      </c>
      <c r="FJ10" s="78">
        <f t="shared" si="70"/>
        <v>9.0010589481115435</v>
      </c>
      <c r="FK10" s="79">
        <f t="shared" si="71"/>
        <v>765</v>
      </c>
      <c r="FL10" s="78">
        <f t="shared" si="72"/>
        <v>14.218907987866533</v>
      </c>
      <c r="FM10" s="79">
        <f t="shared" si="73"/>
        <v>1125</v>
      </c>
      <c r="FN10" s="78">
        <f t="shared" si="74"/>
        <v>17.54313319530711</v>
      </c>
      <c r="FO10" s="79">
        <f t="shared" si="75"/>
        <v>1271</v>
      </c>
      <c r="FP10" s="78">
        <f t="shared" si="76"/>
        <v>21.737907761529808</v>
      </c>
      <c r="FQ10" s="79">
        <f t="shared" si="77"/>
        <v>1546</v>
      </c>
      <c r="FR10" s="78">
        <f t="shared" si="78"/>
        <v>27.249521378430121</v>
      </c>
      <c r="FS10" s="79">
        <f t="shared" si="79"/>
        <v>1708</v>
      </c>
      <c r="FT10" s="78">
        <f t="shared" si="80"/>
        <v>39.17878528656972</v>
      </c>
      <c r="FU10" s="79">
        <f t="shared" si="81"/>
        <v>2290</v>
      </c>
      <c r="FV10" s="78">
        <f t="shared" si="82"/>
        <v>50.362403553892918</v>
      </c>
      <c r="FW10" s="79">
        <f t="shared" si="83"/>
        <v>2154</v>
      </c>
      <c r="FX10" s="78">
        <f t="shared" si="84"/>
        <v>60.337698139214332</v>
      </c>
      <c r="FY10" s="79">
        <f t="shared" si="85"/>
        <v>1751</v>
      </c>
      <c r="FZ10" s="78">
        <f t="shared" si="86"/>
        <v>66.580394694273693</v>
      </c>
      <c r="GA10" s="79">
        <f t="shared" si="87"/>
        <v>2058</v>
      </c>
      <c r="GB10" s="78">
        <f t="shared" si="88"/>
        <v>18.299348215915558</v>
      </c>
      <c r="GC10" s="79">
        <f t="shared" si="89"/>
        <v>17042</v>
      </c>
      <c r="GD10" s="9"/>
    </row>
    <row r="11" spans="1:192" ht="10.15" x14ac:dyDescent="0.3">
      <c r="B11" s="6" t="s">
        <v>61</v>
      </c>
      <c r="C11" s="7">
        <v>564</v>
      </c>
      <c r="D11" s="7">
        <v>137</v>
      </c>
      <c r="E11" s="7">
        <v>570</v>
      </c>
      <c r="F11" s="7">
        <v>176</v>
      </c>
      <c r="G11" s="7">
        <v>629</v>
      </c>
      <c r="H11" s="7">
        <v>204</v>
      </c>
      <c r="I11" s="7">
        <v>692</v>
      </c>
      <c r="J11" s="7">
        <v>262</v>
      </c>
      <c r="K11" s="7">
        <v>685</v>
      </c>
      <c r="L11" s="7">
        <v>235</v>
      </c>
      <c r="M11" s="7">
        <v>715</v>
      </c>
      <c r="N11" s="7">
        <v>291</v>
      </c>
      <c r="O11" s="7">
        <v>746</v>
      </c>
      <c r="P11" s="7">
        <v>413</v>
      </c>
      <c r="Q11" s="7">
        <v>735</v>
      </c>
      <c r="R11" s="7">
        <v>545</v>
      </c>
      <c r="S11" s="7">
        <v>995</v>
      </c>
      <c r="T11" s="7">
        <v>625</v>
      </c>
      <c r="U11" s="7">
        <v>1085</v>
      </c>
      <c r="V11" s="7">
        <v>623</v>
      </c>
      <c r="W11" s="7">
        <v>858</v>
      </c>
      <c r="X11" s="7">
        <v>666</v>
      </c>
      <c r="Y11" s="7">
        <v>442</v>
      </c>
      <c r="Z11" s="7">
        <v>552</v>
      </c>
      <c r="AA11" s="7">
        <v>238</v>
      </c>
      <c r="AB11" s="7">
        <v>349</v>
      </c>
      <c r="AC11" s="7">
        <v>125</v>
      </c>
      <c r="AD11" s="7">
        <v>270</v>
      </c>
      <c r="AE11" s="7">
        <v>9084</v>
      </c>
      <c r="AF11" s="7">
        <v>5332</v>
      </c>
      <c r="AG11" s="7">
        <v>550</v>
      </c>
      <c r="AH11" s="7">
        <v>90</v>
      </c>
      <c r="AI11" s="7">
        <v>679</v>
      </c>
      <c r="AJ11" s="7">
        <v>116</v>
      </c>
      <c r="AK11" s="7">
        <v>821</v>
      </c>
      <c r="AL11" s="7">
        <v>134</v>
      </c>
      <c r="AM11" s="7">
        <v>910</v>
      </c>
      <c r="AN11" s="7">
        <v>129</v>
      </c>
      <c r="AO11" s="7">
        <v>854</v>
      </c>
      <c r="AP11" s="7">
        <v>144</v>
      </c>
      <c r="AQ11" s="7">
        <v>885</v>
      </c>
      <c r="AR11" s="7">
        <v>197</v>
      </c>
      <c r="AS11" s="7">
        <v>908</v>
      </c>
      <c r="AT11" s="7">
        <v>318</v>
      </c>
      <c r="AU11" s="7">
        <v>1080</v>
      </c>
      <c r="AV11" s="7">
        <v>441</v>
      </c>
      <c r="AW11" s="7">
        <v>1189</v>
      </c>
      <c r="AX11" s="7">
        <v>603</v>
      </c>
      <c r="AY11" s="7">
        <v>1120</v>
      </c>
      <c r="AZ11" s="7">
        <v>693</v>
      </c>
      <c r="BA11" s="7">
        <v>773</v>
      </c>
      <c r="BB11" s="7">
        <v>759</v>
      </c>
      <c r="BC11" s="7">
        <v>444</v>
      </c>
      <c r="BD11" s="7">
        <v>580</v>
      </c>
      <c r="BE11" s="7">
        <v>246</v>
      </c>
      <c r="BF11" s="7">
        <v>352</v>
      </c>
      <c r="BG11" s="7">
        <v>181</v>
      </c>
      <c r="BH11" s="7">
        <v>399</v>
      </c>
      <c r="BI11" s="7">
        <v>10638</v>
      </c>
      <c r="BJ11" s="7">
        <v>4962</v>
      </c>
      <c r="BK11" s="7">
        <v>1115</v>
      </c>
      <c r="BL11" s="7">
        <v>226</v>
      </c>
      <c r="BM11" s="7">
        <v>1250</v>
      </c>
      <c r="BN11" s="7">
        <v>294</v>
      </c>
      <c r="BO11" s="7">
        <v>1448</v>
      </c>
      <c r="BP11" s="7">
        <v>339</v>
      </c>
      <c r="BQ11" s="7">
        <v>1603</v>
      </c>
      <c r="BR11" s="7">
        <v>392</v>
      </c>
      <c r="BS11" s="7">
        <v>1537</v>
      </c>
      <c r="BT11" s="7">
        <v>380</v>
      </c>
      <c r="BU11" s="7">
        <v>1605</v>
      </c>
      <c r="BV11" s="7">
        <v>482</v>
      </c>
      <c r="BW11" s="7">
        <v>1657</v>
      </c>
      <c r="BX11" s="7">
        <v>728</v>
      </c>
      <c r="BY11" s="7">
        <v>1811</v>
      </c>
      <c r="BZ11" s="7">
        <v>983</v>
      </c>
      <c r="CA11" s="7">
        <v>2185</v>
      </c>
      <c r="CB11" s="7">
        <v>1222</v>
      </c>
      <c r="CC11" s="7">
        <v>2203</v>
      </c>
      <c r="CD11" s="7">
        <v>1316</v>
      </c>
      <c r="CE11" s="7">
        <v>1634</v>
      </c>
      <c r="CF11" s="7">
        <v>1422</v>
      </c>
      <c r="CG11" s="7">
        <v>888</v>
      </c>
      <c r="CH11" s="7">
        <v>1135</v>
      </c>
      <c r="CI11" s="7">
        <v>479</v>
      </c>
      <c r="CJ11" s="7">
        <v>698</v>
      </c>
      <c r="CK11" s="7">
        <v>306</v>
      </c>
      <c r="CL11" s="7">
        <v>674</v>
      </c>
      <c r="CM11" s="7">
        <v>19722</v>
      </c>
      <c r="CN11" s="7">
        <v>10291</v>
      </c>
      <c r="CO11" s="23"/>
      <c r="CP11" s="9">
        <v>5</v>
      </c>
      <c r="CQ11" s="6" t="s">
        <v>61</v>
      </c>
      <c r="CR11" s="78">
        <f t="shared" si="0"/>
        <v>19.543509272467904</v>
      </c>
      <c r="CS11" s="79">
        <f t="shared" si="1"/>
        <v>137</v>
      </c>
      <c r="CT11" s="78">
        <f t="shared" si="2"/>
        <v>23.592493297587129</v>
      </c>
      <c r="CU11" s="79">
        <f t="shared" si="3"/>
        <v>176</v>
      </c>
      <c r="CV11" s="78">
        <f t="shared" si="4"/>
        <v>24.489795918367346</v>
      </c>
      <c r="CW11" s="79">
        <f t="shared" si="5"/>
        <v>204</v>
      </c>
      <c r="CX11" s="78">
        <f t="shared" si="6"/>
        <v>27.463312368972748</v>
      </c>
      <c r="CY11" s="79">
        <f t="shared" si="7"/>
        <v>262</v>
      </c>
      <c r="CZ11" s="78">
        <f t="shared" si="8"/>
        <v>25.543478260869566</v>
      </c>
      <c r="DA11" s="79">
        <f t="shared" si="9"/>
        <v>235</v>
      </c>
      <c r="DB11" s="78">
        <f t="shared" si="10"/>
        <v>28.926441351888666</v>
      </c>
      <c r="DC11" s="79">
        <f t="shared" si="11"/>
        <v>291</v>
      </c>
      <c r="DD11" s="78">
        <f t="shared" si="12"/>
        <v>35.634167385677308</v>
      </c>
      <c r="DE11" s="79">
        <f t="shared" si="13"/>
        <v>413</v>
      </c>
      <c r="DF11" s="78">
        <f t="shared" si="14"/>
        <v>42.578125</v>
      </c>
      <c r="DG11" s="79">
        <f t="shared" si="15"/>
        <v>545</v>
      </c>
      <c r="DH11" s="78">
        <f t="shared" si="16"/>
        <v>38.580246913580247</v>
      </c>
      <c r="DI11" s="79">
        <f t="shared" si="17"/>
        <v>625</v>
      </c>
      <c r="DJ11" s="78">
        <f t="shared" si="18"/>
        <v>36.475409836065573</v>
      </c>
      <c r="DK11" s="79">
        <f t="shared" si="19"/>
        <v>623</v>
      </c>
      <c r="DL11" s="78">
        <f t="shared" si="20"/>
        <v>43.7007874015748</v>
      </c>
      <c r="DM11" s="79">
        <f t="shared" si="21"/>
        <v>666</v>
      </c>
      <c r="DN11" s="78">
        <f t="shared" si="22"/>
        <v>55.533199195171022</v>
      </c>
      <c r="DO11" s="79">
        <f t="shared" si="23"/>
        <v>552</v>
      </c>
      <c r="DP11" s="78">
        <f t="shared" si="24"/>
        <v>59.454855195911414</v>
      </c>
      <c r="DQ11" s="79">
        <f t="shared" si="25"/>
        <v>349</v>
      </c>
      <c r="DR11" s="78">
        <f t="shared" si="26"/>
        <v>68.35443037974683</v>
      </c>
      <c r="DS11" s="79">
        <f t="shared" si="27"/>
        <v>270</v>
      </c>
      <c r="DT11" s="78">
        <f t="shared" si="28"/>
        <v>36.986681465038842</v>
      </c>
      <c r="DU11" s="79">
        <f t="shared" si="29"/>
        <v>5332</v>
      </c>
      <c r="DV11" s="78">
        <f t="shared" si="30"/>
        <v>14.0625</v>
      </c>
      <c r="DW11" s="79">
        <f t="shared" si="31"/>
        <v>90</v>
      </c>
      <c r="DX11" s="78">
        <f t="shared" si="32"/>
        <v>14.591194968553459</v>
      </c>
      <c r="DY11" s="79">
        <f t="shared" si="33"/>
        <v>116</v>
      </c>
      <c r="DZ11" s="78">
        <f t="shared" si="34"/>
        <v>14.031413612565444</v>
      </c>
      <c r="EA11" s="79">
        <f t="shared" si="35"/>
        <v>134</v>
      </c>
      <c r="EB11" s="78">
        <f t="shared" si="36"/>
        <v>12.415784408084697</v>
      </c>
      <c r="EC11" s="79">
        <f t="shared" si="37"/>
        <v>129</v>
      </c>
      <c r="ED11" s="78">
        <f t="shared" si="38"/>
        <v>14.428857715430862</v>
      </c>
      <c r="EE11" s="79">
        <f t="shared" si="39"/>
        <v>144</v>
      </c>
      <c r="EF11" s="78">
        <f t="shared" si="40"/>
        <v>18.20702402957486</v>
      </c>
      <c r="EG11" s="79">
        <f t="shared" si="41"/>
        <v>197</v>
      </c>
      <c r="EH11" s="78">
        <f t="shared" si="42"/>
        <v>25.938009787928223</v>
      </c>
      <c r="EI11" s="79">
        <f t="shared" si="43"/>
        <v>318</v>
      </c>
      <c r="EJ11" s="78">
        <f t="shared" si="44"/>
        <v>28.994082840236686</v>
      </c>
      <c r="EK11" s="79">
        <f t="shared" si="45"/>
        <v>441</v>
      </c>
      <c r="EL11" s="78">
        <f t="shared" si="46"/>
        <v>33.649553571428569</v>
      </c>
      <c r="EM11" s="79">
        <f t="shared" si="47"/>
        <v>603</v>
      </c>
      <c r="EN11" s="78">
        <f t="shared" si="48"/>
        <v>38.223938223938227</v>
      </c>
      <c r="EO11" s="79">
        <f t="shared" si="49"/>
        <v>693</v>
      </c>
      <c r="EP11" s="78">
        <f t="shared" si="50"/>
        <v>49.543080939947778</v>
      </c>
      <c r="EQ11" s="79">
        <f t="shared" si="51"/>
        <v>759</v>
      </c>
      <c r="ER11" s="78">
        <f t="shared" si="52"/>
        <v>56.640625</v>
      </c>
      <c r="ES11" s="79">
        <f t="shared" si="53"/>
        <v>580</v>
      </c>
      <c r="ET11" s="78">
        <f t="shared" si="54"/>
        <v>58.862876254180605</v>
      </c>
      <c r="EU11" s="79">
        <f t="shared" si="55"/>
        <v>352</v>
      </c>
      <c r="EV11" s="78">
        <f t="shared" si="56"/>
        <v>68.793103448275858</v>
      </c>
      <c r="EW11" s="79">
        <f t="shared" si="57"/>
        <v>399</v>
      </c>
      <c r="EX11" s="78">
        <f t="shared" si="58"/>
        <v>31.80769230769231</v>
      </c>
      <c r="EY11" s="79">
        <f t="shared" si="59"/>
        <v>4962</v>
      </c>
      <c r="EZ11" s="78">
        <f t="shared" si="60"/>
        <v>16.853094705443699</v>
      </c>
      <c r="FA11" s="79">
        <f t="shared" si="61"/>
        <v>226</v>
      </c>
      <c r="FB11" s="78">
        <f t="shared" si="62"/>
        <v>19.041450777202073</v>
      </c>
      <c r="FC11" s="79">
        <f t="shared" si="63"/>
        <v>294</v>
      </c>
      <c r="FD11" s="78">
        <f t="shared" si="64"/>
        <v>18.97034135422496</v>
      </c>
      <c r="FE11" s="79">
        <f t="shared" si="65"/>
        <v>339</v>
      </c>
      <c r="FF11" s="78">
        <f t="shared" si="66"/>
        <v>19.649122807017545</v>
      </c>
      <c r="FG11" s="79">
        <f t="shared" si="67"/>
        <v>392</v>
      </c>
      <c r="FH11" s="78">
        <f t="shared" si="68"/>
        <v>19.8226395409494</v>
      </c>
      <c r="FI11" s="79">
        <f t="shared" si="69"/>
        <v>380</v>
      </c>
      <c r="FJ11" s="78">
        <f t="shared" si="70"/>
        <v>23.095352180162912</v>
      </c>
      <c r="FK11" s="79">
        <f t="shared" si="71"/>
        <v>482</v>
      </c>
      <c r="FL11" s="78">
        <f t="shared" si="72"/>
        <v>30.524109014675055</v>
      </c>
      <c r="FM11" s="79">
        <f t="shared" si="73"/>
        <v>728</v>
      </c>
      <c r="FN11" s="78">
        <f t="shared" si="74"/>
        <v>35.182534001431634</v>
      </c>
      <c r="FO11" s="79">
        <f t="shared" si="75"/>
        <v>983</v>
      </c>
      <c r="FP11" s="78">
        <f t="shared" si="76"/>
        <v>35.867331963604343</v>
      </c>
      <c r="FQ11" s="79">
        <f t="shared" si="77"/>
        <v>1222</v>
      </c>
      <c r="FR11" s="78">
        <f t="shared" si="78"/>
        <v>37.396987780619497</v>
      </c>
      <c r="FS11" s="79">
        <f t="shared" si="79"/>
        <v>1316</v>
      </c>
      <c r="FT11" s="78">
        <f t="shared" si="80"/>
        <v>46.531413612565444</v>
      </c>
      <c r="FU11" s="79">
        <f t="shared" si="81"/>
        <v>1422</v>
      </c>
      <c r="FV11" s="78">
        <f t="shared" si="82"/>
        <v>56.104794859120119</v>
      </c>
      <c r="FW11" s="79">
        <f t="shared" si="83"/>
        <v>1135</v>
      </c>
      <c r="FX11" s="78">
        <f t="shared" si="84"/>
        <v>59.303313508920986</v>
      </c>
      <c r="FY11" s="79">
        <f t="shared" si="85"/>
        <v>698</v>
      </c>
      <c r="FZ11" s="78">
        <f t="shared" si="86"/>
        <v>68.775510204081641</v>
      </c>
      <c r="GA11" s="79">
        <f t="shared" si="87"/>
        <v>674</v>
      </c>
      <c r="GB11" s="78">
        <f t="shared" si="88"/>
        <v>34.288474994169192</v>
      </c>
      <c r="GC11" s="79">
        <f t="shared" si="89"/>
        <v>10291</v>
      </c>
      <c r="GD11" s="9"/>
    </row>
    <row r="12" spans="1:192" ht="10.15" x14ac:dyDescent="0.3">
      <c r="B12" s="6" t="s">
        <v>62</v>
      </c>
      <c r="C12" s="7">
        <v>1082</v>
      </c>
      <c r="D12" s="7">
        <v>294</v>
      </c>
      <c r="E12" s="7">
        <v>1117</v>
      </c>
      <c r="F12" s="7">
        <v>420</v>
      </c>
      <c r="G12" s="7">
        <v>1186</v>
      </c>
      <c r="H12" s="7">
        <v>471</v>
      </c>
      <c r="I12" s="7">
        <v>1126</v>
      </c>
      <c r="J12" s="7">
        <v>427</v>
      </c>
      <c r="K12" s="7">
        <v>984</v>
      </c>
      <c r="L12" s="7">
        <v>428</v>
      </c>
      <c r="M12" s="7">
        <v>1021</v>
      </c>
      <c r="N12" s="7">
        <v>449</v>
      </c>
      <c r="O12" s="7">
        <v>985</v>
      </c>
      <c r="P12" s="7">
        <v>633</v>
      </c>
      <c r="Q12" s="7">
        <v>846</v>
      </c>
      <c r="R12" s="7">
        <v>800</v>
      </c>
      <c r="S12" s="7">
        <v>978</v>
      </c>
      <c r="T12" s="7">
        <v>720</v>
      </c>
      <c r="U12" s="7">
        <v>976</v>
      </c>
      <c r="V12" s="7">
        <v>676</v>
      </c>
      <c r="W12" s="7">
        <v>779</v>
      </c>
      <c r="X12" s="7">
        <v>791</v>
      </c>
      <c r="Y12" s="7">
        <v>435</v>
      </c>
      <c r="Z12" s="7">
        <v>624</v>
      </c>
      <c r="AA12" s="7">
        <v>229</v>
      </c>
      <c r="AB12" s="7">
        <v>471</v>
      </c>
      <c r="AC12" s="7">
        <v>130</v>
      </c>
      <c r="AD12" s="7">
        <v>334</v>
      </c>
      <c r="AE12" s="7">
        <v>11879</v>
      </c>
      <c r="AF12" s="7">
        <v>7536</v>
      </c>
      <c r="AG12" s="7">
        <v>1234</v>
      </c>
      <c r="AH12" s="7">
        <v>141</v>
      </c>
      <c r="AI12" s="7">
        <v>1513</v>
      </c>
      <c r="AJ12" s="7">
        <v>216</v>
      </c>
      <c r="AK12" s="7">
        <v>1565</v>
      </c>
      <c r="AL12" s="7">
        <v>237</v>
      </c>
      <c r="AM12" s="7">
        <v>1430</v>
      </c>
      <c r="AN12" s="7">
        <v>259</v>
      </c>
      <c r="AO12" s="7">
        <v>1288</v>
      </c>
      <c r="AP12" s="7">
        <v>210</v>
      </c>
      <c r="AQ12" s="7">
        <v>1311</v>
      </c>
      <c r="AR12" s="7">
        <v>314</v>
      </c>
      <c r="AS12" s="7">
        <v>1263</v>
      </c>
      <c r="AT12" s="7">
        <v>535</v>
      </c>
      <c r="AU12" s="7">
        <v>1241</v>
      </c>
      <c r="AV12" s="7">
        <v>598</v>
      </c>
      <c r="AW12" s="7">
        <v>1236</v>
      </c>
      <c r="AX12" s="7">
        <v>705</v>
      </c>
      <c r="AY12" s="7">
        <v>1043</v>
      </c>
      <c r="AZ12" s="7">
        <v>706</v>
      </c>
      <c r="BA12" s="7">
        <v>769</v>
      </c>
      <c r="BB12" s="7">
        <v>860</v>
      </c>
      <c r="BC12" s="7">
        <v>439</v>
      </c>
      <c r="BD12" s="7">
        <v>662</v>
      </c>
      <c r="BE12" s="7">
        <v>230</v>
      </c>
      <c r="BF12" s="7">
        <v>440</v>
      </c>
      <c r="BG12" s="7">
        <v>176</v>
      </c>
      <c r="BH12" s="7">
        <v>520</v>
      </c>
      <c r="BI12" s="7">
        <v>14746</v>
      </c>
      <c r="BJ12" s="7">
        <v>6400</v>
      </c>
      <c r="BK12" s="7">
        <v>2321</v>
      </c>
      <c r="BL12" s="7">
        <v>435</v>
      </c>
      <c r="BM12" s="7">
        <v>2631</v>
      </c>
      <c r="BN12" s="7">
        <v>638</v>
      </c>
      <c r="BO12" s="7">
        <v>2749</v>
      </c>
      <c r="BP12" s="7">
        <v>710</v>
      </c>
      <c r="BQ12" s="7">
        <v>2555</v>
      </c>
      <c r="BR12" s="7">
        <v>681</v>
      </c>
      <c r="BS12" s="7">
        <v>2278</v>
      </c>
      <c r="BT12" s="7">
        <v>645</v>
      </c>
      <c r="BU12" s="7">
        <v>2331</v>
      </c>
      <c r="BV12" s="7">
        <v>762</v>
      </c>
      <c r="BW12" s="7">
        <v>2243</v>
      </c>
      <c r="BX12" s="7">
        <v>1159</v>
      </c>
      <c r="BY12" s="7">
        <v>2089</v>
      </c>
      <c r="BZ12" s="7">
        <v>1396</v>
      </c>
      <c r="CA12" s="7">
        <v>2212</v>
      </c>
      <c r="CB12" s="7">
        <v>1421</v>
      </c>
      <c r="CC12" s="7">
        <v>2018</v>
      </c>
      <c r="CD12" s="7">
        <v>1380</v>
      </c>
      <c r="CE12" s="7">
        <v>1551</v>
      </c>
      <c r="CF12" s="7">
        <v>1649</v>
      </c>
      <c r="CG12" s="7">
        <v>875</v>
      </c>
      <c r="CH12" s="7">
        <v>1284</v>
      </c>
      <c r="CI12" s="7">
        <v>460</v>
      </c>
      <c r="CJ12" s="7">
        <v>909</v>
      </c>
      <c r="CK12" s="7">
        <v>310</v>
      </c>
      <c r="CL12" s="7">
        <v>852</v>
      </c>
      <c r="CM12" s="7">
        <v>26628</v>
      </c>
      <c r="CN12" s="7">
        <v>13936</v>
      </c>
      <c r="CO12" s="23"/>
      <c r="CP12" s="9">
        <v>6</v>
      </c>
      <c r="CQ12" s="6" t="s">
        <v>62</v>
      </c>
      <c r="CR12" s="78">
        <f t="shared" si="0"/>
        <v>21.36627906976744</v>
      </c>
      <c r="CS12" s="79">
        <f t="shared" si="1"/>
        <v>294</v>
      </c>
      <c r="CT12" s="78">
        <f t="shared" si="2"/>
        <v>27.325959661678596</v>
      </c>
      <c r="CU12" s="79">
        <f t="shared" si="3"/>
        <v>420</v>
      </c>
      <c r="CV12" s="78">
        <f t="shared" si="4"/>
        <v>28.424864212432105</v>
      </c>
      <c r="CW12" s="79">
        <f t="shared" si="5"/>
        <v>471</v>
      </c>
      <c r="CX12" s="78">
        <f t="shared" si="6"/>
        <v>27.495170637475852</v>
      </c>
      <c r="CY12" s="79">
        <f t="shared" si="7"/>
        <v>427</v>
      </c>
      <c r="CZ12" s="78">
        <f t="shared" si="8"/>
        <v>30.31161473087819</v>
      </c>
      <c r="DA12" s="79">
        <f t="shared" si="9"/>
        <v>428</v>
      </c>
      <c r="DB12" s="78">
        <f t="shared" si="10"/>
        <v>30.544217687074831</v>
      </c>
      <c r="DC12" s="79">
        <f t="shared" si="11"/>
        <v>449</v>
      </c>
      <c r="DD12" s="78">
        <f t="shared" si="12"/>
        <v>39.122373300370825</v>
      </c>
      <c r="DE12" s="79">
        <f t="shared" si="13"/>
        <v>633</v>
      </c>
      <c r="DF12" s="78">
        <f t="shared" si="14"/>
        <v>48.602673147023083</v>
      </c>
      <c r="DG12" s="79">
        <f t="shared" si="15"/>
        <v>800</v>
      </c>
      <c r="DH12" s="78">
        <f t="shared" si="16"/>
        <v>42.402826855123678</v>
      </c>
      <c r="DI12" s="79">
        <f t="shared" si="17"/>
        <v>720</v>
      </c>
      <c r="DJ12" s="78">
        <f t="shared" si="18"/>
        <v>40.92009685230024</v>
      </c>
      <c r="DK12" s="79">
        <f t="shared" si="19"/>
        <v>676</v>
      </c>
      <c r="DL12" s="78">
        <f t="shared" si="20"/>
        <v>50.382165605095544</v>
      </c>
      <c r="DM12" s="79">
        <f t="shared" si="21"/>
        <v>791</v>
      </c>
      <c r="DN12" s="78">
        <f t="shared" si="22"/>
        <v>58.92351274787535</v>
      </c>
      <c r="DO12" s="79">
        <f t="shared" si="23"/>
        <v>624</v>
      </c>
      <c r="DP12" s="78">
        <f t="shared" si="24"/>
        <v>67.285714285714278</v>
      </c>
      <c r="DQ12" s="79">
        <f t="shared" si="25"/>
        <v>471</v>
      </c>
      <c r="DR12" s="78">
        <f t="shared" si="26"/>
        <v>71.982758620689651</v>
      </c>
      <c r="DS12" s="79">
        <f t="shared" si="27"/>
        <v>334</v>
      </c>
      <c r="DT12" s="78">
        <f t="shared" si="28"/>
        <v>38.815348956992018</v>
      </c>
      <c r="DU12" s="79">
        <f t="shared" si="29"/>
        <v>7536</v>
      </c>
      <c r="DV12" s="78">
        <f t="shared" si="30"/>
        <v>10.254545454545456</v>
      </c>
      <c r="DW12" s="79">
        <f t="shared" si="31"/>
        <v>141</v>
      </c>
      <c r="DX12" s="78">
        <f t="shared" si="32"/>
        <v>12.49277038750723</v>
      </c>
      <c r="DY12" s="79">
        <f t="shared" si="33"/>
        <v>216</v>
      </c>
      <c r="DZ12" s="78">
        <f t="shared" si="34"/>
        <v>13.152053274139844</v>
      </c>
      <c r="EA12" s="79">
        <f t="shared" si="35"/>
        <v>237</v>
      </c>
      <c r="EB12" s="78">
        <f t="shared" si="36"/>
        <v>15.334517465956187</v>
      </c>
      <c r="EC12" s="79">
        <f t="shared" si="37"/>
        <v>259</v>
      </c>
      <c r="ED12" s="78">
        <f t="shared" si="38"/>
        <v>14.018691588785046</v>
      </c>
      <c r="EE12" s="79">
        <f t="shared" si="39"/>
        <v>210</v>
      </c>
      <c r="EF12" s="78">
        <f t="shared" si="40"/>
        <v>19.323076923076922</v>
      </c>
      <c r="EG12" s="79">
        <f t="shared" si="41"/>
        <v>314</v>
      </c>
      <c r="EH12" s="78">
        <f t="shared" si="42"/>
        <v>29.755283648498331</v>
      </c>
      <c r="EI12" s="79">
        <f t="shared" si="43"/>
        <v>535</v>
      </c>
      <c r="EJ12" s="78">
        <f t="shared" si="44"/>
        <v>32.517672648178362</v>
      </c>
      <c r="EK12" s="79">
        <f t="shared" si="45"/>
        <v>598</v>
      </c>
      <c r="EL12" s="78">
        <f t="shared" si="46"/>
        <v>36.321483771251934</v>
      </c>
      <c r="EM12" s="79">
        <f t="shared" si="47"/>
        <v>705</v>
      </c>
      <c r="EN12" s="78">
        <f t="shared" si="48"/>
        <v>40.365923384791309</v>
      </c>
      <c r="EO12" s="79">
        <f t="shared" si="49"/>
        <v>706</v>
      </c>
      <c r="EP12" s="78">
        <f t="shared" si="50"/>
        <v>52.793124616329038</v>
      </c>
      <c r="EQ12" s="79">
        <f t="shared" si="51"/>
        <v>860</v>
      </c>
      <c r="ER12" s="78">
        <f t="shared" si="52"/>
        <v>60.127157129881923</v>
      </c>
      <c r="ES12" s="79">
        <f t="shared" si="53"/>
        <v>662</v>
      </c>
      <c r="ET12" s="78">
        <f t="shared" si="54"/>
        <v>65.671641791044777</v>
      </c>
      <c r="EU12" s="79">
        <f t="shared" si="55"/>
        <v>440</v>
      </c>
      <c r="EV12" s="78">
        <f t="shared" si="56"/>
        <v>74.712643678160916</v>
      </c>
      <c r="EW12" s="79">
        <f t="shared" si="57"/>
        <v>520</v>
      </c>
      <c r="EX12" s="78">
        <f t="shared" si="58"/>
        <v>30.265771304265581</v>
      </c>
      <c r="EY12" s="79">
        <f t="shared" si="59"/>
        <v>6400</v>
      </c>
      <c r="EZ12" s="78">
        <f t="shared" si="60"/>
        <v>15.783744557329463</v>
      </c>
      <c r="FA12" s="79">
        <f t="shared" si="61"/>
        <v>435</v>
      </c>
      <c r="FB12" s="78">
        <f t="shared" si="62"/>
        <v>19.51667176506577</v>
      </c>
      <c r="FC12" s="79">
        <f t="shared" si="63"/>
        <v>638</v>
      </c>
      <c r="FD12" s="78">
        <f t="shared" si="64"/>
        <v>20.526163631107256</v>
      </c>
      <c r="FE12" s="79">
        <f t="shared" si="65"/>
        <v>710</v>
      </c>
      <c r="FF12" s="78">
        <f t="shared" si="66"/>
        <v>21.044499381953027</v>
      </c>
      <c r="FG12" s="79">
        <f t="shared" si="67"/>
        <v>681</v>
      </c>
      <c r="FH12" s="78">
        <f t="shared" si="68"/>
        <v>22.066370167635991</v>
      </c>
      <c r="FI12" s="79">
        <f t="shared" si="69"/>
        <v>645</v>
      </c>
      <c r="FJ12" s="78">
        <f t="shared" si="70"/>
        <v>24.636275460717748</v>
      </c>
      <c r="FK12" s="79">
        <f t="shared" si="71"/>
        <v>762</v>
      </c>
      <c r="FL12" s="78">
        <f t="shared" si="72"/>
        <v>34.068195179306294</v>
      </c>
      <c r="FM12" s="79">
        <f t="shared" si="73"/>
        <v>1159</v>
      </c>
      <c r="FN12" s="78">
        <f t="shared" si="74"/>
        <v>40.057388809182207</v>
      </c>
      <c r="FO12" s="79">
        <f t="shared" si="75"/>
        <v>1396</v>
      </c>
      <c r="FP12" s="78">
        <f t="shared" si="76"/>
        <v>39.113680154142585</v>
      </c>
      <c r="FQ12" s="79">
        <f t="shared" si="77"/>
        <v>1421</v>
      </c>
      <c r="FR12" s="78">
        <f t="shared" si="78"/>
        <v>40.612124779281935</v>
      </c>
      <c r="FS12" s="79">
        <f t="shared" si="79"/>
        <v>1380</v>
      </c>
      <c r="FT12" s="78">
        <f t="shared" si="80"/>
        <v>51.531249999999993</v>
      </c>
      <c r="FU12" s="79">
        <f t="shared" si="81"/>
        <v>1649</v>
      </c>
      <c r="FV12" s="78">
        <f t="shared" si="82"/>
        <v>59.471977767484951</v>
      </c>
      <c r="FW12" s="79">
        <f t="shared" si="83"/>
        <v>1284</v>
      </c>
      <c r="FX12" s="78">
        <f t="shared" si="84"/>
        <v>66.398831263696124</v>
      </c>
      <c r="FY12" s="79">
        <f t="shared" si="85"/>
        <v>909</v>
      </c>
      <c r="FZ12" s="78">
        <f t="shared" si="86"/>
        <v>73.321858864027533</v>
      </c>
      <c r="GA12" s="79">
        <f t="shared" si="87"/>
        <v>852</v>
      </c>
      <c r="GB12" s="78">
        <f t="shared" si="88"/>
        <v>34.355586234099199</v>
      </c>
      <c r="GC12" s="79">
        <f t="shared" si="89"/>
        <v>13936</v>
      </c>
      <c r="GD12" s="9"/>
    </row>
    <row r="13" spans="1:192" ht="10.15" x14ac:dyDescent="0.3">
      <c r="B13" s="6" t="s">
        <v>23</v>
      </c>
      <c r="C13" s="7">
        <v>2625</v>
      </c>
      <c r="D13" s="7">
        <v>81</v>
      </c>
      <c r="E13" s="7">
        <v>1689</v>
      </c>
      <c r="F13" s="7">
        <v>78</v>
      </c>
      <c r="G13" s="7">
        <v>1771</v>
      </c>
      <c r="H13" s="7">
        <v>118</v>
      </c>
      <c r="I13" s="7">
        <v>2246</v>
      </c>
      <c r="J13" s="7">
        <v>141</v>
      </c>
      <c r="K13" s="7">
        <v>2700</v>
      </c>
      <c r="L13" s="7">
        <v>141</v>
      </c>
      <c r="M13" s="7">
        <v>3276</v>
      </c>
      <c r="N13" s="7">
        <v>206</v>
      </c>
      <c r="O13" s="7">
        <v>3587</v>
      </c>
      <c r="P13" s="7">
        <v>303</v>
      </c>
      <c r="Q13" s="7">
        <v>3055</v>
      </c>
      <c r="R13" s="7">
        <v>353</v>
      </c>
      <c r="S13" s="7">
        <v>2775</v>
      </c>
      <c r="T13" s="7">
        <v>341</v>
      </c>
      <c r="U13" s="7">
        <v>2211</v>
      </c>
      <c r="V13" s="7">
        <v>282</v>
      </c>
      <c r="W13" s="7">
        <v>2014</v>
      </c>
      <c r="X13" s="7">
        <v>405</v>
      </c>
      <c r="Y13" s="7">
        <v>1379</v>
      </c>
      <c r="Z13" s="7">
        <v>397</v>
      </c>
      <c r="AA13" s="7">
        <v>759</v>
      </c>
      <c r="AB13" s="7">
        <v>352</v>
      </c>
      <c r="AC13" s="7">
        <v>692</v>
      </c>
      <c r="AD13" s="7">
        <v>387</v>
      </c>
      <c r="AE13" s="7">
        <v>30777</v>
      </c>
      <c r="AF13" s="7">
        <v>3581</v>
      </c>
      <c r="AG13" s="7">
        <v>2352</v>
      </c>
      <c r="AH13" s="7">
        <v>47</v>
      </c>
      <c r="AI13" s="7">
        <v>1718</v>
      </c>
      <c r="AJ13" s="7">
        <v>42</v>
      </c>
      <c r="AK13" s="7">
        <v>2126</v>
      </c>
      <c r="AL13" s="7">
        <v>65</v>
      </c>
      <c r="AM13" s="7">
        <v>2776</v>
      </c>
      <c r="AN13" s="7">
        <v>75</v>
      </c>
      <c r="AO13" s="7">
        <v>3205</v>
      </c>
      <c r="AP13" s="7">
        <v>99</v>
      </c>
      <c r="AQ13" s="7">
        <v>3903</v>
      </c>
      <c r="AR13" s="7">
        <v>159</v>
      </c>
      <c r="AS13" s="7">
        <v>4027</v>
      </c>
      <c r="AT13" s="7">
        <v>268</v>
      </c>
      <c r="AU13" s="7">
        <v>3447</v>
      </c>
      <c r="AV13" s="7">
        <v>350</v>
      </c>
      <c r="AW13" s="7">
        <v>2940</v>
      </c>
      <c r="AX13" s="7">
        <v>372</v>
      </c>
      <c r="AY13" s="7">
        <v>2444</v>
      </c>
      <c r="AZ13" s="7">
        <v>456</v>
      </c>
      <c r="BA13" s="7">
        <v>2087</v>
      </c>
      <c r="BB13" s="7">
        <v>674</v>
      </c>
      <c r="BC13" s="7">
        <v>1434</v>
      </c>
      <c r="BD13" s="7">
        <v>677</v>
      </c>
      <c r="BE13" s="7">
        <v>874</v>
      </c>
      <c r="BF13" s="7">
        <v>524</v>
      </c>
      <c r="BG13" s="7">
        <v>974</v>
      </c>
      <c r="BH13" s="7">
        <v>874</v>
      </c>
      <c r="BI13" s="7">
        <v>34296</v>
      </c>
      <c r="BJ13" s="7">
        <v>4694</v>
      </c>
      <c r="BK13" s="7">
        <v>4971</v>
      </c>
      <c r="BL13" s="7">
        <v>129</v>
      </c>
      <c r="BM13" s="7">
        <v>3399</v>
      </c>
      <c r="BN13" s="7">
        <v>119</v>
      </c>
      <c r="BO13" s="7">
        <v>3900</v>
      </c>
      <c r="BP13" s="7">
        <v>184</v>
      </c>
      <c r="BQ13" s="7">
        <v>5020</v>
      </c>
      <c r="BR13" s="7">
        <v>212</v>
      </c>
      <c r="BS13" s="7">
        <v>5907</v>
      </c>
      <c r="BT13" s="7">
        <v>247</v>
      </c>
      <c r="BU13" s="7">
        <v>7174</v>
      </c>
      <c r="BV13" s="7">
        <v>363</v>
      </c>
      <c r="BW13" s="7">
        <v>7617</v>
      </c>
      <c r="BX13" s="7">
        <v>569</v>
      </c>
      <c r="BY13" s="7">
        <v>6503</v>
      </c>
      <c r="BZ13" s="7">
        <v>704</v>
      </c>
      <c r="CA13" s="7">
        <v>5717</v>
      </c>
      <c r="CB13" s="7">
        <v>714</v>
      </c>
      <c r="CC13" s="7">
        <v>4650</v>
      </c>
      <c r="CD13" s="7">
        <v>745</v>
      </c>
      <c r="CE13" s="7">
        <v>4100</v>
      </c>
      <c r="CF13" s="7">
        <v>1080</v>
      </c>
      <c r="CG13" s="7">
        <v>2811</v>
      </c>
      <c r="CH13" s="7">
        <v>1076</v>
      </c>
      <c r="CI13" s="7">
        <v>1636</v>
      </c>
      <c r="CJ13" s="7">
        <v>880</v>
      </c>
      <c r="CK13" s="7">
        <v>1665</v>
      </c>
      <c r="CL13" s="7">
        <v>1262</v>
      </c>
      <c r="CM13" s="7">
        <v>65071</v>
      </c>
      <c r="CN13" s="7">
        <v>8271</v>
      </c>
      <c r="CO13" s="23"/>
      <c r="CP13" s="9">
        <v>7</v>
      </c>
      <c r="CQ13" s="6" t="s">
        <v>23</v>
      </c>
      <c r="CR13" s="78">
        <f t="shared" si="0"/>
        <v>2.9933481152993346</v>
      </c>
      <c r="CS13" s="79">
        <f t="shared" si="1"/>
        <v>81</v>
      </c>
      <c r="CT13" s="78">
        <f t="shared" si="2"/>
        <v>4.4142614601018675</v>
      </c>
      <c r="CU13" s="79">
        <f t="shared" si="3"/>
        <v>78</v>
      </c>
      <c r="CV13" s="78">
        <f t="shared" si="4"/>
        <v>6.2466913710958183</v>
      </c>
      <c r="CW13" s="79">
        <f t="shared" si="5"/>
        <v>118</v>
      </c>
      <c r="CX13" s="78">
        <f t="shared" si="6"/>
        <v>5.9069962295768743</v>
      </c>
      <c r="CY13" s="79">
        <f t="shared" si="7"/>
        <v>141</v>
      </c>
      <c r="CZ13" s="78">
        <f t="shared" si="8"/>
        <v>4.9630411826821543</v>
      </c>
      <c r="DA13" s="79">
        <f t="shared" si="9"/>
        <v>141</v>
      </c>
      <c r="DB13" s="78">
        <f t="shared" si="10"/>
        <v>5.9161401493394594</v>
      </c>
      <c r="DC13" s="79">
        <f t="shared" si="11"/>
        <v>206</v>
      </c>
      <c r="DD13" s="78">
        <f t="shared" si="12"/>
        <v>7.7892030848329048</v>
      </c>
      <c r="DE13" s="79">
        <f t="shared" si="13"/>
        <v>303</v>
      </c>
      <c r="DF13" s="78">
        <f t="shared" si="14"/>
        <v>10.357981220657276</v>
      </c>
      <c r="DG13" s="79">
        <f t="shared" si="15"/>
        <v>353</v>
      </c>
      <c r="DH13" s="78">
        <f t="shared" si="16"/>
        <v>10.94351732991014</v>
      </c>
      <c r="DI13" s="79">
        <f t="shared" si="17"/>
        <v>341</v>
      </c>
      <c r="DJ13" s="78">
        <f t="shared" si="18"/>
        <v>11.311672683513839</v>
      </c>
      <c r="DK13" s="79">
        <f t="shared" si="19"/>
        <v>282</v>
      </c>
      <c r="DL13" s="78">
        <f t="shared" si="20"/>
        <v>16.742455560148823</v>
      </c>
      <c r="DM13" s="79">
        <f t="shared" si="21"/>
        <v>405</v>
      </c>
      <c r="DN13" s="78">
        <f t="shared" si="22"/>
        <v>22.353603603603602</v>
      </c>
      <c r="DO13" s="79">
        <f t="shared" si="23"/>
        <v>397</v>
      </c>
      <c r="DP13" s="78">
        <f t="shared" si="24"/>
        <v>31.683168316831683</v>
      </c>
      <c r="DQ13" s="79">
        <f t="shared" si="25"/>
        <v>352</v>
      </c>
      <c r="DR13" s="78">
        <f t="shared" si="26"/>
        <v>35.866543095458759</v>
      </c>
      <c r="DS13" s="79">
        <f t="shared" si="27"/>
        <v>387</v>
      </c>
      <c r="DT13" s="78">
        <f t="shared" si="28"/>
        <v>10.422608999359683</v>
      </c>
      <c r="DU13" s="79">
        <f t="shared" si="29"/>
        <v>3581</v>
      </c>
      <c r="DV13" s="78">
        <f t="shared" si="30"/>
        <v>1.9591496456857025</v>
      </c>
      <c r="DW13" s="79">
        <f t="shared" si="31"/>
        <v>47</v>
      </c>
      <c r="DX13" s="78">
        <f t="shared" si="32"/>
        <v>2.3863636363636367</v>
      </c>
      <c r="DY13" s="79">
        <f t="shared" si="33"/>
        <v>42</v>
      </c>
      <c r="DZ13" s="78">
        <f t="shared" si="34"/>
        <v>2.9666818804198996</v>
      </c>
      <c r="EA13" s="79">
        <f t="shared" si="35"/>
        <v>65</v>
      </c>
      <c r="EB13" s="78">
        <f t="shared" si="36"/>
        <v>2.6306559102069449</v>
      </c>
      <c r="EC13" s="79">
        <f t="shared" si="37"/>
        <v>75</v>
      </c>
      <c r="ED13" s="78">
        <f t="shared" si="38"/>
        <v>2.9963680387409202</v>
      </c>
      <c r="EE13" s="79">
        <f t="shared" si="39"/>
        <v>99</v>
      </c>
      <c r="EF13" s="78">
        <f t="shared" si="40"/>
        <v>3.9143279172821268</v>
      </c>
      <c r="EG13" s="79">
        <f t="shared" si="41"/>
        <v>159</v>
      </c>
      <c r="EH13" s="78">
        <f t="shared" si="42"/>
        <v>6.2398137369033764</v>
      </c>
      <c r="EI13" s="79">
        <f t="shared" si="43"/>
        <v>268</v>
      </c>
      <c r="EJ13" s="78">
        <f t="shared" si="44"/>
        <v>9.2178035291019231</v>
      </c>
      <c r="EK13" s="79">
        <f t="shared" si="45"/>
        <v>350</v>
      </c>
      <c r="EL13" s="78">
        <f t="shared" si="46"/>
        <v>11.231884057971014</v>
      </c>
      <c r="EM13" s="79">
        <f t="shared" si="47"/>
        <v>372</v>
      </c>
      <c r="EN13" s="78">
        <f t="shared" si="48"/>
        <v>15.724137931034482</v>
      </c>
      <c r="EO13" s="79">
        <f t="shared" si="49"/>
        <v>456</v>
      </c>
      <c r="EP13" s="78">
        <f t="shared" si="50"/>
        <v>24.411445128576602</v>
      </c>
      <c r="EQ13" s="79">
        <f t="shared" si="51"/>
        <v>674</v>
      </c>
      <c r="ER13" s="78">
        <f t="shared" si="52"/>
        <v>32.070108953102796</v>
      </c>
      <c r="ES13" s="79">
        <f t="shared" si="53"/>
        <v>677</v>
      </c>
      <c r="ET13" s="78">
        <f t="shared" si="54"/>
        <v>37.482117310443492</v>
      </c>
      <c r="EU13" s="79">
        <f t="shared" si="55"/>
        <v>524</v>
      </c>
      <c r="EV13" s="78">
        <f t="shared" si="56"/>
        <v>47.294372294372295</v>
      </c>
      <c r="EW13" s="79">
        <f t="shared" si="57"/>
        <v>874</v>
      </c>
      <c r="EX13" s="78">
        <f t="shared" si="58"/>
        <v>12.03898435496281</v>
      </c>
      <c r="EY13" s="79">
        <f t="shared" si="59"/>
        <v>4694</v>
      </c>
      <c r="EZ13" s="78">
        <f t="shared" si="60"/>
        <v>2.5294117647058822</v>
      </c>
      <c r="FA13" s="79">
        <f t="shared" si="61"/>
        <v>129</v>
      </c>
      <c r="FB13" s="78">
        <f t="shared" si="62"/>
        <v>3.3826037521318928</v>
      </c>
      <c r="FC13" s="79">
        <f t="shared" si="63"/>
        <v>119</v>
      </c>
      <c r="FD13" s="78">
        <f t="shared" si="64"/>
        <v>4.5053868756121451</v>
      </c>
      <c r="FE13" s="79">
        <f t="shared" si="65"/>
        <v>184</v>
      </c>
      <c r="FF13" s="78">
        <f t="shared" si="66"/>
        <v>4.0519877675840981</v>
      </c>
      <c r="FG13" s="79">
        <f t="shared" si="67"/>
        <v>212</v>
      </c>
      <c r="FH13" s="78">
        <f t="shared" si="68"/>
        <v>4.0136496587585304</v>
      </c>
      <c r="FI13" s="79">
        <f t="shared" si="69"/>
        <v>247</v>
      </c>
      <c r="FJ13" s="78">
        <f t="shared" si="70"/>
        <v>4.8162398832426696</v>
      </c>
      <c r="FK13" s="79">
        <f t="shared" si="71"/>
        <v>363</v>
      </c>
      <c r="FL13" s="78">
        <f t="shared" si="72"/>
        <v>6.950891766430491</v>
      </c>
      <c r="FM13" s="79">
        <f t="shared" si="73"/>
        <v>569</v>
      </c>
      <c r="FN13" s="78">
        <f t="shared" si="74"/>
        <v>9.7682808380740944</v>
      </c>
      <c r="FO13" s="79">
        <f t="shared" si="75"/>
        <v>704</v>
      </c>
      <c r="FP13" s="78">
        <f t="shared" si="76"/>
        <v>11.102472399315815</v>
      </c>
      <c r="FQ13" s="79">
        <f t="shared" si="77"/>
        <v>714</v>
      </c>
      <c r="FR13" s="78">
        <f t="shared" si="78"/>
        <v>13.80908248378128</v>
      </c>
      <c r="FS13" s="79">
        <f t="shared" si="79"/>
        <v>745</v>
      </c>
      <c r="FT13" s="78">
        <f t="shared" si="80"/>
        <v>20.849420849420849</v>
      </c>
      <c r="FU13" s="79">
        <f t="shared" si="81"/>
        <v>1080</v>
      </c>
      <c r="FV13" s="78">
        <f t="shared" si="82"/>
        <v>27.682016979675844</v>
      </c>
      <c r="FW13" s="79">
        <f t="shared" si="83"/>
        <v>1076</v>
      </c>
      <c r="FX13" s="78">
        <f t="shared" si="84"/>
        <v>34.976152623211448</v>
      </c>
      <c r="FY13" s="79">
        <f t="shared" si="85"/>
        <v>880</v>
      </c>
      <c r="FZ13" s="78">
        <f t="shared" si="86"/>
        <v>43.11581824393577</v>
      </c>
      <c r="GA13" s="79">
        <f t="shared" si="87"/>
        <v>1262</v>
      </c>
      <c r="GB13" s="78">
        <f t="shared" si="88"/>
        <v>11.277303591393744</v>
      </c>
      <c r="GC13" s="79">
        <f t="shared" si="89"/>
        <v>8271</v>
      </c>
      <c r="GD13" s="9"/>
    </row>
    <row r="14" spans="1:192" ht="10.15" x14ac:dyDescent="0.3">
      <c r="B14" s="6" t="s">
        <v>54</v>
      </c>
      <c r="C14" s="7">
        <v>230</v>
      </c>
      <c r="D14" s="7">
        <v>59</v>
      </c>
      <c r="E14" s="7">
        <v>238</v>
      </c>
      <c r="F14" s="7">
        <v>75</v>
      </c>
      <c r="G14" s="7">
        <v>229</v>
      </c>
      <c r="H14" s="7">
        <v>89</v>
      </c>
      <c r="I14" s="7">
        <v>194</v>
      </c>
      <c r="J14" s="7">
        <v>112</v>
      </c>
      <c r="K14" s="7">
        <v>208</v>
      </c>
      <c r="L14" s="7">
        <v>67</v>
      </c>
      <c r="M14" s="7">
        <v>229</v>
      </c>
      <c r="N14" s="7">
        <v>108</v>
      </c>
      <c r="O14" s="7">
        <v>247</v>
      </c>
      <c r="P14" s="7">
        <v>137</v>
      </c>
      <c r="Q14" s="7">
        <v>284</v>
      </c>
      <c r="R14" s="7">
        <v>186</v>
      </c>
      <c r="S14" s="7">
        <v>331</v>
      </c>
      <c r="T14" s="7">
        <v>210</v>
      </c>
      <c r="U14" s="7">
        <v>295</v>
      </c>
      <c r="V14" s="7">
        <v>232</v>
      </c>
      <c r="W14" s="7">
        <v>266</v>
      </c>
      <c r="X14" s="7">
        <v>257</v>
      </c>
      <c r="Y14" s="7">
        <v>156</v>
      </c>
      <c r="Z14" s="7">
        <v>194</v>
      </c>
      <c r="AA14" s="7">
        <v>90</v>
      </c>
      <c r="AB14" s="7">
        <v>141</v>
      </c>
      <c r="AC14" s="7">
        <v>64</v>
      </c>
      <c r="AD14" s="7">
        <v>122</v>
      </c>
      <c r="AE14" s="7">
        <v>3068</v>
      </c>
      <c r="AF14" s="7">
        <v>1998</v>
      </c>
      <c r="AG14" s="7">
        <v>223</v>
      </c>
      <c r="AH14" s="7">
        <v>40</v>
      </c>
      <c r="AI14" s="7">
        <v>255</v>
      </c>
      <c r="AJ14" s="7">
        <v>45</v>
      </c>
      <c r="AK14" s="7">
        <v>284</v>
      </c>
      <c r="AL14" s="7">
        <v>52</v>
      </c>
      <c r="AM14" s="7">
        <v>276</v>
      </c>
      <c r="AN14" s="7">
        <v>57</v>
      </c>
      <c r="AO14" s="7">
        <v>266</v>
      </c>
      <c r="AP14" s="7">
        <v>56</v>
      </c>
      <c r="AQ14" s="7">
        <v>282</v>
      </c>
      <c r="AR14" s="7">
        <v>69</v>
      </c>
      <c r="AS14" s="7">
        <v>349</v>
      </c>
      <c r="AT14" s="7">
        <v>132</v>
      </c>
      <c r="AU14" s="7">
        <v>395</v>
      </c>
      <c r="AV14" s="7">
        <v>163</v>
      </c>
      <c r="AW14" s="7">
        <v>394</v>
      </c>
      <c r="AX14" s="7">
        <v>189</v>
      </c>
      <c r="AY14" s="7">
        <v>335</v>
      </c>
      <c r="AZ14" s="7">
        <v>226</v>
      </c>
      <c r="BA14" s="7">
        <v>257</v>
      </c>
      <c r="BB14" s="7">
        <v>278</v>
      </c>
      <c r="BC14" s="7">
        <v>146</v>
      </c>
      <c r="BD14" s="7">
        <v>208</v>
      </c>
      <c r="BE14" s="7">
        <v>96</v>
      </c>
      <c r="BF14" s="7">
        <v>161</v>
      </c>
      <c r="BG14" s="7">
        <v>86</v>
      </c>
      <c r="BH14" s="7">
        <v>191</v>
      </c>
      <c r="BI14" s="7">
        <v>3636</v>
      </c>
      <c r="BJ14" s="7">
        <v>1877</v>
      </c>
      <c r="BK14" s="7">
        <v>454</v>
      </c>
      <c r="BL14" s="7">
        <v>97</v>
      </c>
      <c r="BM14" s="7">
        <v>495</v>
      </c>
      <c r="BN14" s="7">
        <v>123</v>
      </c>
      <c r="BO14" s="7">
        <v>510</v>
      </c>
      <c r="BP14" s="7">
        <v>147</v>
      </c>
      <c r="BQ14" s="7">
        <v>469</v>
      </c>
      <c r="BR14" s="7">
        <v>166</v>
      </c>
      <c r="BS14" s="7">
        <v>472</v>
      </c>
      <c r="BT14" s="7">
        <v>121</v>
      </c>
      <c r="BU14" s="7">
        <v>518</v>
      </c>
      <c r="BV14" s="7">
        <v>175</v>
      </c>
      <c r="BW14" s="7">
        <v>597</v>
      </c>
      <c r="BX14" s="7">
        <v>269</v>
      </c>
      <c r="BY14" s="7">
        <v>677</v>
      </c>
      <c r="BZ14" s="7">
        <v>349</v>
      </c>
      <c r="CA14" s="7">
        <v>729</v>
      </c>
      <c r="CB14" s="7">
        <v>402</v>
      </c>
      <c r="CC14" s="7">
        <v>629</v>
      </c>
      <c r="CD14" s="7">
        <v>462</v>
      </c>
      <c r="CE14" s="7">
        <v>524</v>
      </c>
      <c r="CF14" s="7">
        <v>537</v>
      </c>
      <c r="CG14" s="7">
        <v>305</v>
      </c>
      <c r="CH14" s="7">
        <v>406</v>
      </c>
      <c r="CI14" s="7">
        <v>189</v>
      </c>
      <c r="CJ14" s="7">
        <v>305</v>
      </c>
      <c r="CK14" s="7">
        <v>150</v>
      </c>
      <c r="CL14" s="7">
        <v>317</v>
      </c>
      <c r="CM14" s="7">
        <v>6708</v>
      </c>
      <c r="CN14" s="7">
        <v>3876</v>
      </c>
      <c r="CO14" s="23"/>
      <c r="CP14" s="9">
        <v>8</v>
      </c>
      <c r="CQ14" s="6" t="s">
        <v>54</v>
      </c>
      <c r="CR14" s="78">
        <f t="shared" si="0"/>
        <v>20.415224913494807</v>
      </c>
      <c r="CS14" s="79">
        <f t="shared" si="1"/>
        <v>59</v>
      </c>
      <c r="CT14" s="78">
        <f t="shared" si="2"/>
        <v>23.961661341853034</v>
      </c>
      <c r="CU14" s="79">
        <f t="shared" si="3"/>
        <v>75</v>
      </c>
      <c r="CV14" s="78">
        <f t="shared" si="4"/>
        <v>27.987421383647799</v>
      </c>
      <c r="CW14" s="79">
        <f t="shared" si="5"/>
        <v>89</v>
      </c>
      <c r="CX14" s="78">
        <f t="shared" si="6"/>
        <v>36.601307189542482</v>
      </c>
      <c r="CY14" s="79">
        <f t="shared" si="7"/>
        <v>112</v>
      </c>
      <c r="CZ14" s="78">
        <f t="shared" si="8"/>
        <v>24.363636363636363</v>
      </c>
      <c r="DA14" s="79">
        <f t="shared" si="9"/>
        <v>67</v>
      </c>
      <c r="DB14" s="78">
        <f t="shared" si="10"/>
        <v>32.047477744807125</v>
      </c>
      <c r="DC14" s="79">
        <f t="shared" si="11"/>
        <v>108</v>
      </c>
      <c r="DD14" s="78">
        <f t="shared" si="12"/>
        <v>35.677083333333329</v>
      </c>
      <c r="DE14" s="79">
        <f t="shared" si="13"/>
        <v>137</v>
      </c>
      <c r="DF14" s="78">
        <f t="shared" si="14"/>
        <v>39.574468085106382</v>
      </c>
      <c r="DG14" s="79">
        <f t="shared" si="15"/>
        <v>186</v>
      </c>
      <c r="DH14" s="78">
        <f t="shared" si="16"/>
        <v>38.817005545286506</v>
      </c>
      <c r="DI14" s="79">
        <f t="shared" si="17"/>
        <v>210</v>
      </c>
      <c r="DJ14" s="78">
        <f t="shared" si="18"/>
        <v>44.022770398481974</v>
      </c>
      <c r="DK14" s="79">
        <f t="shared" si="19"/>
        <v>232</v>
      </c>
      <c r="DL14" s="78">
        <f t="shared" si="20"/>
        <v>49.139579349904402</v>
      </c>
      <c r="DM14" s="79">
        <f t="shared" si="21"/>
        <v>257</v>
      </c>
      <c r="DN14" s="78">
        <f t="shared" si="22"/>
        <v>55.428571428571431</v>
      </c>
      <c r="DO14" s="79">
        <f t="shared" si="23"/>
        <v>194</v>
      </c>
      <c r="DP14" s="78">
        <f t="shared" si="24"/>
        <v>61.038961038961034</v>
      </c>
      <c r="DQ14" s="79">
        <f t="shared" si="25"/>
        <v>141</v>
      </c>
      <c r="DR14" s="78">
        <f t="shared" si="26"/>
        <v>65.591397849462368</v>
      </c>
      <c r="DS14" s="79">
        <f t="shared" si="27"/>
        <v>122</v>
      </c>
      <c r="DT14" s="78">
        <f t="shared" si="28"/>
        <v>39.439399921042238</v>
      </c>
      <c r="DU14" s="79">
        <f t="shared" si="29"/>
        <v>1998</v>
      </c>
      <c r="DV14" s="78">
        <f t="shared" si="30"/>
        <v>15.209125475285171</v>
      </c>
      <c r="DW14" s="79">
        <f t="shared" si="31"/>
        <v>40</v>
      </c>
      <c r="DX14" s="78">
        <f t="shared" si="32"/>
        <v>15</v>
      </c>
      <c r="DY14" s="79">
        <f t="shared" si="33"/>
        <v>45</v>
      </c>
      <c r="DZ14" s="78">
        <f t="shared" si="34"/>
        <v>15.476190476190476</v>
      </c>
      <c r="EA14" s="79">
        <f t="shared" si="35"/>
        <v>52</v>
      </c>
      <c r="EB14" s="78">
        <f t="shared" si="36"/>
        <v>17.117117117117118</v>
      </c>
      <c r="EC14" s="79">
        <f t="shared" si="37"/>
        <v>57</v>
      </c>
      <c r="ED14" s="78">
        <f t="shared" si="38"/>
        <v>17.391304347826086</v>
      </c>
      <c r="EE14" s="79">
        <f t="shared" si="39"/>
        <v>56</v>
      </c>
      <c r="EF14" s="78">
        <f t="shared" si="40"/>
        <v>19.658119658119659</v>
      </c>
      <c r="EG14" s="79">
        <f t="shared" si="41"/>
        <v>69</v>
      </c>
      <c r="EH14" s="78">
        <f t="shared" si="42"/>
        <v>27.442827442827443</v>
      </c>
      <c r="EI14" s="79">
        <f t="shared" si="43"/>
        <v>132</v>
      </c>
      <c r="EJ14" s="78">
        <f t="shared" si="44"/>
        <v>29.211469534050178</v>
      </c>
      <c r="EK14" s="79">
        <f t="shared" si="45"/>
        <v>163</v>
      </c>
      <c r="EL14" s="78">
        <f t="shared" si="46"/>
        <v>32.418524871355061</v>
      </c>
      <c r="EM14" s="79">
        <f t="shared" si="47"/>
        <v>189</v>
      </c>
      <c r="EN14" s="78">
        <f t="shared" si="48"/>
        <v>40.28520499108734</v>
      </c>
      <c r="EO14" s="79">
        <f t="shared" si="49"/>
        <v>226</v>
      </c>
      <c r="EP14" s="78">
        <f t="shared" si="50"/>
        <v>51.962616822429908</v>
      </c>
      <c r="EQ14" s="79">
        <f t="shared" si="51"/>
        <v>278</v>
      </c>
      <c r="ER14" s="78">
        <f t="shared" si="52"/>
        <v>58.757062146892657</v>
      </c>
      <c r="ES14" s="79">
        <f t="shared" si="53"/>
        <v>208</v>
      </c>
      <c r="ET14" s="78">
        <f t="shared" si="54"/>
        <v>62.645914396887157</v>
      </c>
      <c r="EU14" s="79">
        <f t="shared" si="55"/>
        <v>161</v>
      </c>
      <c r="EV14" s="78">
        <f t="shared" si="56"/>
        <v>68.953068592057761</v>
      </c>
      <c r="EW14" s="79">
        <f t="shared" si="57"/>
        <v>191</v>
      </c>
      <c r="EX14" s="78">
        <f t="shared" si="58"/>
        <v>34.046798476328675</v>
      </c>
      <c r="EY14" s="79">
        <f t="shared" si="59"/>
        <v>1877</v>
      </c>
      <c r="EZ14" s="78">
        <f t="shared" si="60"/>
        <v>17.604355716878402</v>
      </c>
      <c r="FA14" s="79">
        <f t="shared" si="61"/>
        <v>97</v>
      </c>
      <c r="FB14" s="78">
        <f t="shared" si="62"/>
        <v>19.902912621359224</v>
      </c>
      <c r="FC14" s="79">
        <f t="shared" si="63"/>
        <v>123</v>
      </c>
      <c r="FD14" s="78">
        <f t="shared" si="64"/>
        <v>22.37442922374429</v>
      </c>
      <c r="FE14" s="79">
        <f t="shared" si="65"/>
        <v>147</v>
      </c>
      <c r="FF14" s="78">
        <f t="shared" si="66"/>
        <v>26.14173228346457</v>
      </c>
      <c r="FG14" s="79">
        <f t="shared" si="67"/>
        <v>166</v>
      </c>
      <c r="FH14" s="78">
        <f t="shared" si="68"/>
        <v>20.404721753794266</v>
      </c>
      <c r="FI14" s="79">
        <f t="shared" si="69"/>
        <v>121</v>
      </c>
      <c r="FJ14" s="78">
        <f t="shared" si="70"/>
        <v>25.252525252525253</v>
      </c>
      <c r="FK14" s="79">
        <f t="shared" si="71"/>
        <v>175</v>
      </c>
      <c r="FL14" s="78">
        <f t="shared" si="72"/>
        <v>31.062355658198616</v>
      </c>
      <c r="FM14" s="79">
        <f t="shared" si="73"/>
        <v>269</v>
      </c>
      <c r="FN14" s="78">
        <f t="shared" si="74"/>
        <v>34.015594541910332</v>
      </c>
      <c r="FO14" s="79">
        <f t="shared" si="75"/>
        <v>349</v>
      </c>
      <c r="FP14" s="78">
        <f t="shared" si="76"/>
        <v>35.543766578249333</v>
      </c>
      <c r="FQ14" s="79">
        <f t="shared" si="77"/>
        <v>402</v>
      </c>
      <c r="FR14" s="78">
        <f t="shared" si="78"/>
        <v>42.346471127406048</v>
      </c>
      <c r="FS14" s="79">
        <f t="shared" si="79"/>
        <v>462</v>
      </c>
      <c r="FT14" s="78">
        <f t="shared" si="80"/>
        <v>50.612629594721959</v>
      </c>
      <c r="FU14" s="79">
        <f t="shared" si="81"/>
        <v>537</v>
      </c>
      <c r="FV14" s="78">
        <f t="shared" si="82"/>
        <v>57.102672292545705</v>
      </c>
      <c r="FW14" s="79">
        <f t="shared" si="83"/>
        <v>406</v>
      </c>
      <c r="FX14" s="78">
        <f t="shared" si="84"/>
        <v>61.740890688259107</v>
      </c>
      <c r="FY14" s="79">
        <f t="shared" si="85"/>
        <v>305</v>
      </c>
      <c r="FZ14" s="78">
        <f t="shared" si="86"/>
        <v>67.880085653104928</v>
      </c>
      <c r="GA14" s="79">
        <f t="shared" si="87"/>
        <v>317</v>
      </c>
      <c r="GB14" s="78">
        <f t="shared" si="88"/>
        <v>36.621315192743765</v>
      </c>
      <c r="GC14" s="79">
        <f t="shared" si="89"/>
        <v>3876</v>
      </c>
      <c r="GD14" s="9"/>
    </row>
    <row r="15" spans="1:192" ht="10.15" x14ac:dyDescent="0.3">
      <c r="B15" s="6" t="s">
        <v>24</v>
      </c>
      <c r="C15" s="7">
        <v>5940</v>
      </c>
      <c r="D15" s="7">
        <v>115</v>
      </c>
      <c r="E15" s="7">
        <v>5226</v>
      </c>
      <c r="F15" s="7">
        <v>166</v>
      </c>
      <c r="G15" s="7">
        <v>4469</v>
      </c>
      <c r="H15" s="7">
        <v>160</v>
      </c>
      <c r="I15" s="7">
        <v>4279</v>
      </c>
      <c r="J15" s="7">
        <v>145</v>
      </c>
      <c r="K15" s="7">
        <v>4563</v>
      </c>
      <c r="L15" s="7">
        <v>175</v>
      </c>
      <c r="M15" s="7">
        <v>4928</v>
      </c>
      <c r="N15" s="7">
        <v>236</v>
      </c>
      <c r="O15" s="7">
        <v>5178</v>
      </c>
      <c r="P15" s="7">
        <v>326</v>
      </c>
      <c r="Q15" s="7">
        <v>4812</v>
      </c>
      <c r="R15" s="7">
        <v>364</v>
      </c>
      <c r="S15" s="7">
        <v>4080</v>
      </c>
      <c r="T15" s="7">
        <v>358</v>
      </c>
      <c r="U15" s="7">
        <v>3388</v>
      </c>
      <c r="V15" s="7">
        <v>381</v>
      </c>
      <c r="W15" s="7">
        <v>2905</v>
      </c>
      <c r="X15" s="7">
        <v>451</v>
      </c>
      <c r="Y15" s="7">
        <v>1964</v>
      </c>
      <c r="Z15" s="7">
        <v>473</v>
      </c>
      <c r="AA15" s="7">
        <v>1171</v>
      </c>
      <c r="AB15" s="7">
        <v>473</v>
      </c>
      <c r="AC15" s="7">
        <v>1066</v>
      </c>
      <c r="AD15" s="7">
        <v>584</v>
      </c>
      <c r="AE15" s="7">
        <v>53969</v>
      </c>
      <c r="AF15" s="7">
        <v>4422</v>
      </c>
      <c r="AG15" s="7">
        <v>5850</v>
      </c>
      <c r="AH15" s="7">
        <v>64</v>
      </c>
      <c r="AI15" s="7">
        <v>5215</v>
      </c>
      <c r="AJ15" s="7">
        <v>101</v>
      </c>
      <c r="AK15" s="7">
        <v>4822</v>
      </c>
      <c r="AL15" s="7">
        <v>101</v>
      </c>
      <c r="AM15" s="7">
        <v>5088</v>
      </c>
      <c r="AN15" s="7">
        <v>101</v>
      </c>
      <c r="AO15" s="7">
        <v>5307</v>
      </c>
      <c r="AP15" s="7">
        <v>116</v>
      </c>
      <c r="AQ15" s="7">
        <v>5924</v>
      </c>
      <c r="AR15" s="7">
        <v>173</v>
      </c>
      <c r="AS15" s="7">
        <v>6065</v>
      </c>
      <c r="AT15" s="7">
        <v>276</v>
      </c>
      <c r="AU15" s="7">
        <v>5289</v>
      </c>
      <c r="AV15" s="7">
        <v>360</v>
      </c>
      <c r="AW15" s="7">
        <v>4497</v>
      </c>
      <c r="AX15" s="7">
        <v>396</v>
      </c>
      <c r="AY15" s="7">
        <v>3696</v>
      </c>
      <c r="AZ15" s="7">
        <v>553</v>
      </c>
      <c r="BA15" s="7">
        <v>3120</v>
      </c>
      <c r="BB15" s="7">
        <v>770</v>
      </c>
      <c r="BC15" s="7">
        <v>2078</v>
      </c>
      <c r="BD15" s="7">
        <v>884</v>
      </c>
      <c r="BE15" s="7">
        <v>1366</v>
      </c>
      <c r="BF15" s="7">
        <v>763</v>
      </c>
      <c r="BG15" s="7">
        <v>1516</v>
      </c>
      <c r="BH15" s="7">
        <v>1245</v>
      </c>
      <c r="BI15" s="7">
        <v>59827</v>
      </c>
      <c r="BJ15" s="7">
        <v>5906</v>
      </c>
      <c r="BK15" s="7">
        <v>11790</v>
      </c>
      <c r="BL15" s="7">
        <v>179</v>
      </c>
      <c r="BM15" s="7">
        <v>10437</v>
      </c>
      <c r="BN15" s="7">
        <v>266</v>
      </c>
      <c r="BO15" s="7">
        <v>9291</v>
      </c>
      <c r="BP15" s="7">
        <v>260</v>
      </c>
      <c r="BQ15" s="7">
        <v>9363</v>
      </c>
      <c r="BR15" s="7">
        <v>245</v>
      </c>
      <c r="BS15" s="7">
        <v>9870</v>
      </c>
      <c r="BT15" s="7">
        <v>296</v>
      </c>
      <c r="BU15" s="7">
        <v>10850</v>
      </c>
      <c r="BV15" s="7">
        <v>411</v>
      </c>
      <c r="BW15" s="7">
        <v>11241</v>
      </c>
      <c r="BX15" s="7">
        <v>602</v>
      </c>
      <c r="BY15" s="7">
        <v>10099</v>
      </c>
      <c r="BZ15" s="7">
        <v>723</v>
      </c>
      <c r="CA15" s="7">
        <v>8574</v>
      </c>
      <c r="CB15" s="7">
        <v>759</v>
      </c>
      <c r="CC15" s="7">
        <v>7082</v>
      </c>
      <c r="CD15" s="7">
        <v>936</v>
      </c>
      <c r="CE15" s="7">
        <v>6025</v>
      </c>
      <c r="CF15" s="7">
        <v>1226</v>
      </c>
      <c r="CG15" s="7">
        <v>4047</v>
      </c>
      <c r="CH15" s="7">
        <v>1357</v>
      </c>
      <c r="CI15" s="7">
        <v>2536</v>
      </c>
      <c r="CJ15" s="7">
        <v>1237</v>
      </c>
      <c r="CK15" s="7">
        <v>2583</v>
      </c>
      <c r="CL15" s="7">
        <v>1824</v>
      </c>
      <c r="CM15" s="7">
        <v>113788</v>
      </c>
      <c r="CN15" s="7">
        <v>10331</v>
      </c>
      <c r="CO15" s="23"/>
      <c r="CP15" s="9">
        <v>9</v>
      </c>
      <c r="CQ15" s="6" t="s">
        <v>24</v>
      </c>
      <c r="CR15" s="78">
        <f t="shared" si="0"/>
        <v>1.8992568125516103</v>
      </c>
      <c r="CS15" s="79">
        <f t="shared" si="1"/>
        <v>115</v>
      </c>
      <c r="CT15" s="78">
        <f t="shared" si="2"/>
        <v>3.0786350148367956</v>
      </c>
      <c r="CU15" s="79">
        <f t="shared" si="3"/>
        <v>166</v>
      </c>
      <c r="CV15" s="78">
        <f t="shared" si="4"/>
        <v>3.4564700799308707</v>
      </c>
      <c r="CW15" s="79">
        <f t="shared" si="5"/>
        <v>160</v>
      </c>
      <c r="CX15" s="78">
        <f t="shared" si="6"/>
        <v>3.2775768535262206</v>
      </c>
      <c r="CY15" s="79">
        <f t="shared" si="7"/>
        <v>145</v>
      </c>
      <c r="CZ15" s="78">
        <f t="shared" si="8"/>
        <v>3.6935415787252004</v>
      </c>
      <c r="DA15" s="79">
        <f t="shared" si="9"/>
        <v>175</v>
      </c>
      <c r="DB15" s="78">
        <f t="shared" si="10"/>
        <v>4.5701006971340048</v>
      </c>
      <c r="DC15" s="79">
        <f t="shared" si="11"/>
        <v>236</v>
      </c>
      <c r="DD15" s="78">
        <f t="shared" si="12"/>
        <v>5.9229651162790695</v>
      </c>
      <c r="DE15" s="79">
        <f t="shared" si="13"/>
        <v>326</v>
      </c>
      <c r="DF15" s="78">
        <f t="shared" si="14"/>
        <v>7.0324574961360113</v>
      </c>
      <c r="DG15" s="79">
        <f t="shared" si="15"/>
        <v>364</v>
      </c>
      <c r="DH15" s="78">
        <f t="shared" si="16"/>
        <v>8.0666967102298326</v>
      </c>
      <c r="DI15" s="79">
        <f t="shared" si="17"/>
        <v>358</v>
      </c>
      <c r="DJ15" s="78">
        <f t="shared" si="18"/>
        <v>10.108782170336958</v>
      </c>
      <c r="DK15" s="79">
        <f t="shared" si="19"/>
        <v>381</v>
      </c>
      <c r="DL15" s="78">
        <f t="shared" si="20"/>
        <v>13.438617401668655</v>
      </c>
      <c r="DM15" s="79">
        <f t="shared" si="21"/>
        <v>451</v>
      </c>
      <c r="DN15" s="78">
        <f t="shared" si="22"/>
        <v>19.409109560935576</v>
      </c>
      <c r="DO15" s="79">
        <f t="shared" si="23"/>
        <v>473</v>
      </c>
      <c r="DP15" s="78">
        <f t="shared" si="24"/>
        <v>28.771289537712896</v>
      </c>
      <c r="DQ15" s="79">
        <f t="shared" si="25"/>
        <v>473</v>
      </c>
      <c r="DR15" s="78">
        <f t="shared" si="26"/>
        <v>35.393939393939391</v>
      </c>
      <c r="DS15" s="79">
        <f t="shared" si="27"/>
        <v>584</v>
      </c>
      <c r="DT15" s="78">
        <f t="shared" si="28"/>
        <v>7.5730848932198462</v>
      </c>
      <c r="DU15" s="79">
        <f t="shared" si="29"/>
        <v>4422</v>
      </c>
      <c r="DV15" s="78">
        <f t="shared" si="30"/>
        <v>1.0821778829895163</v>
      </c>
      <c r="DW15" s="79">
        <f t="shared" si="31"/>
        <v>64</v>
      </c>
      <c r="DX15" s="78">
        <f t="shared" si="32"/>
        <v>1.8999247554552294</v>
      </c>
      <c r="DY15" s="79">
        <f t="shared" si="33"/>
        <v>101</v>
      </c>
      <c r="DZ15" s="78">
        <f t="shared" si="34"/>
        <v>2.05159455616494</v>
      </c>
      <c r="EA15" s="79">
        <f t="shared" si="35"/>
        <v>101</v>
      </c>
      <c r="EB15" s="78">
        <f t="shared" si="36"/>
        <v>1.9464251300828677</v>
      </c>
      <c r="EC15" s="79">
        <f t="shared" si="37"/>
        <v>101</v>
      </c>
      <c r="ED15" s="78">
        <f t="shared" si="38"/>
        <v>2.1390374331550799</v>
      </c>
      <c r="EE15" s="79">
        <f t="shared" si="39"/>
        <v>116</v>
      </c>
      <c r="EF15" s="78">
        <f t="shared" si="40"/>
        <v>2.8374610464162702</v>
      </c>
      <c r="EG15" s="79">
        <f t="shared" si="41"/>
        <v>173</v>
      </c>
      <c r="EH15" s="78">
        <f t="shared" si="42"/>
        <v>4.352625768806182</v>
      </c>
      <c r="EI15" s="79">
        <f t="shared" si="43"/>
        <v>276</v>
      </c>
      <c r="EJ15" s="78">
        <f t="shared" si="44"/>
        <v>6.3728093467870419</v>
      </c>
      <c r="EK15" s="79">
        <f t="shared" si="45"/>
        <v>360</v>
      </c>
      <c r="EL15" s="78">
        <f t="shared" si="46"/>
        <v>8.0931943592887805</v>
      </c>
      <c r="EM15" s="79">
        <f t="shared" si="47"/>
        <v>396</v>
      </c>
      <c r="EN15" s="78">
        <f t="shared" si="48"/>
        <v>13.01482701812191</v>
      </c>
      <c r="EO15" s="79">
        <f t="shared" si="49"/>
        <v>553</v>
      </c>
      <c r="EP15" s="78">
        <f t="shared" si="50"/>
        <v>19.794344473007712</v>
      </c>
      <c r="EQ15" s="79">
        <f t="shared" si="51"/>
        <v>770</v>
      </c>
      <c r="ER15" s="78">
        <f t="shared" si="52"/>
        <v>29.844699527346386</v>
      </c>
      <c r="ES15" s="79">
        <f t="shared" si="53"/>
        <v>884</v>
      </c>
      <c r="ET15" s="78">
        <f t="shared" si="54"/>
        <v>35.838421794269607</v>
      </c>
      <c r="EU15" s="79">
        <f t="shared" si="55"/>
        <v>763</v>
      </c>
      <c r="EV15" s="78">
        <f t="shared" si="56"/>
        <v>45.092357841361824</v>
      </c>
      <c r="EW15" s="79">
        <f t="shared" si="57"/>
        <v>1245</v>
      </c>
      <c r="EX15" s="78">
        <f t="shared" si="58"/>
        <v>8.984832580286918</v>
      </c>
      <c r="EY15" s="79">
        <f t="shared" si="59"/>
        <v>5906</v>
      </c>
      <c r="EZ15" s="78">
        <f t="shared" si="60"/>
        <v>1.4955301194753112</v>
      </c>
      <c r="FA15" s="79">
        <f t="shared" si="61"/>
        <v>179</v>
      </c>
      <c r="FB15" s="78">
        <f t="shared" si="62"/>
        <v>2.4852844996729888</v>
      </c>
      <c r="FC15" s="79">
        <f t="shared" si="63"/>
        <v>266</v>
      </c>
      <c r="FD15" s="78">
        <f t="shared" si="64"/>
        <v>2.7222280389488014</v>
      </c>
      <c r="FE15" s="79">
        <f t="shared" si="65"/>
        <v>260</v>
      </c>
      <c r="FF15" s="78">
        <f t="shared" si="66"/>
        <v>2.5499583680266444</v>
      </c>
      <c r="FG15" s="79">
        <f t="shared" si="67"/>
        <v>245</v>
      </c>
      <c r="FH15" s="78">
        <f t="shared" si="68"/>
        <v>2.9116663387763131</v>
      </c>
      <c r="FI15" s="79">
        <f t="shared" si="69"/>
        <v>296</v>
      </c>
      <c r="FJ15" s="78">
        <f t="shared" si="70"/>
        <v>3.6497646745404495</v>
      </c>
      <c r="FK15" s="79">
        <f t="shared" si="71"/>
        <v>411</v>
      </c>
      <c r="FL15" s="78">
        <f t="shared" si="72"/>
        <v>5.0831714937093642</v>
      </c>
      <c r="FM15" s="79">
        <f t="shared" si="73"/>
        <v>602</v>
      </c>
      <c r="FN15" s="78">
        <f t="shared" si="74"/>
        <v>6.6808353354278314</v>
      </c>
      <c r="FO15" s="79">
        <f t="shared" si="75"/>
        <v>723</v>
      </c>
      <c r="FP15" s="78">
        <f t="shared" si="76"/>
        <v>8.1324333011893284</v>
      </c>
      <c r="FQ15" s="79">
        <f t="shared" si="77"/>
        <v>759</v>
      </c>
      <c r="FR15" s="78">
        <f t="shared" si="78"/>
        <v>11.673734098278873</v>
      </c>
      <c r="FS15" s="79">
        <f t="shared" si="79"/>
        <v>936</v>
      </c>
      <c r="FT15" s="78">
        <f t="shared" si="80"/>
        <v>16.908012687905117</v>
      </c>
      <c r="FU15" s="79">
        <f t="shared" si="81"/>
        <v>1226</v>
      </c>
      <c r="FV15" s="78">
        <f t="shared" si="82"/>
        <v>25.111028867505553</v>
      </c>
      <c r="FW15" s="79">
        <f t="shared" si="83"/>
        <v>1357</v>
      </c>
      <c r="FX15" s="78">
        <f t="shared" si="84"/>
        <v>32.785581765173596</v>
      </c>
      <c r="FY15" s="79">
        <f t="shared" si="85"/>
        <v>1237</v>
      </c>
      <c r="FZ15" s="78">
        <f t="shared" si="86"/>
        <v>41.388699795779445</v>
      </c>
      <c r="GA15" s="79">
        <f t="shared" si="87"/>
        <v>1824</v>
      </c>
      <c r="GB15" s="78">
        <f t="shared" si="88"/>
        <v>8.3234637726697773</v>
      </c>
      <c r="GC15" s="79">
        <f t="shared" si="89"/>
        <v>10331</v>
      </c>
      <c r="GD15" s="9"/>
    </row>
    <row r="16" spans="1:192" ht="10.15" x14ac:dyDescent="0.3">
      <c r="B16" s="6" t="s">
        <v>25</v>
      </c>
      <c r="C16" s="7">
        <v>6057</v>
      </c>
      <c r="D16" s="7">
        <v>491</v>
      </c>
      <c r="E16" s="7">
        <v>6891</v>
      </c>
      <c r="F16" s="7">
        <v>844</v>
      </c>
      <c r="G16" s="7">
        <v>5917</v>
      </c>
      <c r="H16" s="7">
        <v>957</v>
      </c>
      <c r="I16" s="7">
        <v>5372</v>
      </c>
      <c r="J16" s="7">
        <v>1102</v>
      </c>
      <c r="K16" s="7">
        <v>4577</v>
      </c>
      <c r="L16" s="7">
        <v>1164</v>
      </c>
      <c r="M16" s="7">
        <v>4193</v>
      </c>
      <c r="N16" s="7">
        <v>1339</v>
      </c>
      <c r="O16" s="7">
        <v>3789</v>
      </c>
      <c r="P16" s="7">
        <v>1743</v>
      </c>
      <c r="Q16" s="7">
        <v>3509</v>
      </c>
      <c r="R16" s="7">
        <v>2074</v>
      </c>
      <c r="S16" s="7">
        <v>3035</v>
      </c>
      <c r="T16" s="7">
        <v>2095</v>
      </c>
      <c r="U16" s="7">
        <v>2345</v>
      </c>
      <c r="V16" s="7">
        <v>2091</v>
      </c>
      <c r="W16" s="7">
        <v>1704</v>
      </c>
      <c r="X16" s="7">
        <v>2062</v>
      </c>
      <c r="Y16" s="7">
        <v>954</v>
      </c>
      <c r="Z16" s="7">
        <v>1568</v>
      </c>
      <c r="AA16" s="7">
        <v>450</v>
      </c>
      <c r="AB16" s="7">
        <v>1142</v>
      </c>
      <c r="AC16" s="7">
        <v>251</v>
      </c>
      <c r="AD16" s="7">
        <v>940</v>
      </c>
      <c r="AE16" s="7">
        <v>49031</v>
      </c>
      <c r="AF16" s="7">
        <v>19614</v>
      </c>
      <c r="AG16" s="7">
        <v>5681</v>
      </c>
      <c r="AH16" s="7">
        <v>294</v>
      </c>
      <c r="AI16" s="7">
        <v>6122</v>
      </c>
      <c r="AJ16" s="7">
        <v>539</v>
      </c>
      <c r="AK16" s="7">
        <v>6131</v>
      </c>
      <c r="AL16" s="7">
        <v>723</v>
      </c>
      <c r="AM16" s="7">
        <v>5633</v>
      </c>
      <c r="AN16" s="7">
        <v>913</v>
      </c>
      <c r="AO16" s="7">
        <v>4694</v>
      </c>
      <c r="AP16" s="7">
        <v>1066</v>
      </c>
      <c r="AQ16" s="7">
        <v>4480</v>
      </c>
      <c r="AR16" s="7">
        <v>1475</v>
      </c>
      <c r="AS16" s="7">
        <v>4209</v>
      </c>
      <c r="AT16" s="7">
        <v>1834</v>
      </c>
      <c r="AU16" s="7">
        <v>3553</v>
      </c>
      <c r="AV16" s="7">
        <v>2023</v>
      </c>
      <c r="AW16" s="7">
        <v>3079</v>
      </c>
      <c r="AX16" s="7">
        <v>2422</v>
      </c>
      <c r="AY16" s="7">
        <v>2236</v>
      </c>
      <c r="AZ16" s="7">
        <v>2583</v>
      </c>
      <c r="BA16" s="7">
        <v>1406</v>
      </c>
      <c r="BB16" s="7">
        <v>2569</v>
      </c>
      <c r="BC16" s="7">
        <v>695</v>
      </c>
      <c r="BD16" s="7">
        <v>2005</v>
      </c>
      <c r="BE16" s="7">
        <v>343</v>
      </c>
      <c r="BF16" s="7">
        <v>1508</v>
      </c>
      <c r="BG16" s="7">
        <v>263</v>
      </c>
      <c r="BH16" s="7">
        <v>1613</v>
      </c>
      <c r="BI16" s="7">
        <v>48514</v>
      </c>
      <c r="BJ16" s="7">
        <v>21572</v>
      </c>
      <c r="BK16" s="7">
        <v>11735</v>
      </c>
      <c r="BL16" s="7">
        <v>782</v>
      </c>
      <c r="BM16" s="7">
        <v>13005</v>
      </c>
      <c r="BN16" s="7">
        <v>1385</v>
      </c>
      <c r="BO16" s="7">
        <v>12045</v>
      </c>
      <c r="BP16" s="7">
        <v>1679</v>
      </c>
      <c r="BQ16" s="7">
        <v>11009</v>
      </c>
      <c r="BR16" s="7">
        <v>2015</v>
      </c>
      <c r="BS16" s="7">
        <v>9268</v>
      </c>
      <c r="BT16" s="7">
        <v>2234</v>
      </c>
      <c r="BU16" s="7">
        <v>8669</v>
      </c>
      <c r="BV16" s="7">
        <v>2812</v>
      </c>
      <c r="BW16" s="7">
        <v>7994</v>
      </c>
      <c r="BX16" s="7">
        <v>3577</v>
      </c>
      <c r="BY16" s="7">
        <v>7059</v>
      </c>
      <c r="BZ16" s="7">
        <v>4098</v>
      </c>
      <c r="CA16" s="7">
        <v>6111</v>
      </c>
      <c r="CB16" s="7">
        <v>4518</v>
      </c>
      <c r="CC16" s="7">
        <v>4584</v>
      </c>
      <c r="CD16" s="7">
        <v>4673</v>
      </c>
      <c r="CE16" s="7">
        <v>3113</v>
      </c>
      <c r="CF16" s="7">
        <v>4636</v>
      </c>
      <c r="CG16" s="7">
        <v>1644</v>
      </c>
      <c r="CH16" s="7">
        <v>3573</v>
      </c>
      <c r="CI16" s="7">
        <v>792</v>
      </c>
      <c r="CJ16" s="7">
        <v>2654</v>
      </c>
      <c r="CK16" s="7">
        <v>508</v>
      </c>
      <c r="CL16" s="7">
        <v>2554</v>
      </c>
      <c r="CM16" s="7">
        <v>97543</v>
      </c>
      <c r="CN16" s="7">
        <v>41186</v>
      </c>
      <c r="CO16" s="23"/>
      <c r="CP16" s="9">
        <v>10</v>
      </c>
      <c r="CQ16" s="6" t="s">
        <v>25</v>
      </c>
      <c r="CR16" s="78">
        <f t="shared" si="0"/>
        <v>7.4984728161270624</v>
      </c>
      <c r="CS16" s="79">
        <f t="shared" si="1"/>
        <v>491</v>
      </c>
      <c r="CT16" s="78">
        <f t="shared" si="2"/>
        <v>10.911441499676794</v>
      </c>
      <c r="CU16" s="79">
        <f t="shared" si="3"/>
        <v>844</v>
      </c>
      <c r="CV16" s="78">
        <f t="shared" si="4"/>
        <v>13.922025021821355</v>
      </c>
      <c r="CW16" s="79">
        <f t="shared" si="5"/>
        <v>957</v>
      </c>
      <c r="CX16" s="78">
        <f t="shared" si="6"/>
        <v>17.021933889403769</v>
      </c>
      <c r="CY16" s="79">
        <f t="shared" si="7"/>
        <v>1102</v>
      </c>
      <c r="CZ16" s="78">
        <f t="shared" si="8"/>
        <v>20.275213377460371</v>
      </c>
      <c r="DA16" s="79">
        <f t="shared" si="9"/>
        <v>1164</v>
      </c>
      <c r="DB16" s="78">
        <f t="shared" si="10"/>
        <v>24.204627621113524</v>
      </c>
      <c r="DC16" s="79">
        <f t="shared" si="11"/>
        <v>1339</v>
      </c>
      <c r="DD16" s="78">
        <f t="shared" si="12"/>
        <v>31.507592190889373</v>
      </c>
      <c r="DE16" s="79">
        <f t="shared" si="13"/>
        <v>1743</v>
      </c>
      <c r="DF16" s="78">
        <f t="shared" si="14"/>
        <v>37.148486476804585</v>
      </c>
      <c r="DG16" s="79">
        <f t="shared" si="15"/>
        <v>2074</v>
      </c>
      <c r="DH16" s="78">
        <f t="shared" si="16"/>
        <v>40.838206627680314</v>
      </c>
      <c r="DI16" s="79">
        <f t="shared" si="17"/>
        <v>2095</v>
      </c>
      <c r="DJ16" s="78">
        <f t="shared" si="18"/>
        <v>47.137060414788095</v>
      </c>
      <c r="DK16" s="79">
        <f t="shared" si="19"/>
        <v>2091</v>
      </c>
      <c r="DL16" s="78">
        <f t="shared" si="20"/>
        <v>54.753053637812002</v>
      </c>
      <c r="DM16" s="79">
        <f t="shared" si="21"/>
        <v>2062</v>
      </c>
      <c r="DN16" s="78">
        <f t="shared" si="22"/>
        <v>62.172878667724028</v>
      </c>
      <c r="DO16" s="79">
        <f t="shared" si="23"/>
        <v>1568</v>
      </c>
      <c r="DP16" s="78">
        <f t="shared" si="24"/>
        <v>71.733668341708551</v>
      </c>
      <c r="DQ16" s="79">
        <f t="shared" si="25"/>
        <v>1142</v>
      </c>
      <c r="DR16" s="78">
        <f t="shared" si="26"/>
        <v>78.925272879932834</v>
      </c>
      <c r="DS16" s="79">
        <f t="shared" si="27"/>
        <v>940</v>
      </c>
      <c r="DT16" s="78">
        <f t="shared" si="28"/>
        <v>28.573093451817321</v>
      </c>
      <c r="DU16" s="79">
        <f t="shared" si="29"/>
        <v>19614</v>
      </c>
      <c r="DV16" s="78">
        <f t="shared" si="30"/>
        <v>4.9205020920502092</v>
      </c>
      <c r="DW16" s="79">
        <f t="shared" si="31"/>
        <v>294</v>
      </c>
      <c r="DX16" s="78">
        <f t="shared" si="32"/>
        <v>8.0918780963819241</v>
      </c>
      <c r="DY16" s="79">
        <f t="shared" si="33"/>
        <v>539</v>
      </c>
      <c r="DZ16" s="78">
        <f t="shared" si="34"/>
        <v>10.548584768018674</v>
      </c>
      <c r="EA16" s="79">
        <f t="shared" si="35"/>
        <v>723</v>
      </c>
      <c r="EB16" s="78">
        <f t="shared" si="36"/>
        <v>13.947448823709136</v>
      </c>
      <c r="EC16" s="79">
        <f t="shared" si="37"/>
        <v>913</v>
      </c>
      <c r="ED16" s="78">
        <f t="shared" si="38"/>
        <v>18.506944444444446</v>
      </c>
      <c r="EE16" s="79">
        <f t="shared" si="39"/>
        <v>1066</v>
      </c>
      <c r="EF16" s="78">
        <f t="shared" si="40"/>
        <v>24.769101595298068</v>
      </c>
      <c r="EG16" s="79">
        <f t="shared" si="41"/>
        <v>1475</v>
      </c>
      <c r="EH16" s="78">
        <f t="shared" si="42"/>
        <v>30.349164322356447</v>
      </c>
      <c r="EI16" s="79">
        <f t="shared" si="43"/>
        <v>1834</v>
      </c>
      <c r="EJ16" s="78">
        <f t="shared" si="44"/>
        <v>36.280487804878049</v>
      </c>
      <c r="EK16" s="79">
        <f t="shared" si="45"/>
        <v>2023</v>
      </c>
      <c r="EL16" s="78">
        <f t="shared" si="46"/>
        <v>44.028358480276317</v>
      </c>
      <c r="EM16" s="79">
        <f t="shared" si="47"/>
        <v>2422</v>
      </c>
      <c r="EN16" s="78">
        <f t="shared" si="48"/>
        <v>53.600332019091098</v>
      </c>
      <c r="EO16" s="79">
        <f t="shared" si="49"/>
        <v>2583</v>
      </c>
      <c r="EP16" s="78">
        <f t="shared" si="50"/>
        <v>64.628930817610069</v>
      </c>
      <c r="EQ16" s="79">
        <f t="shared" si="51"/>
        <v>2569</v>
      </c>
      <c r="ER16" s="78">
        <f t="shared" si="52"/>
        <v>74.259259259259252</v>
      </c>
      <c r="ES16" s="79">
        <f t="shared" si="53"/>
        <v>2005</v>
      </c>
      <c r="ET16" s="78">
        <f t="shared" si="54"/>
        <v>81.469475958941118</v>
      </c>
      <c r="EU16" s="79">
        <f t="shared" si="55"/>
        <v>1508</v>
      </c>
      <c r="EV16" s="78">
        <f t="shared" si="56"/>
        <v>85.980810234541579</v>
      </c>
      <c r="EW16" s="79">
        <f t="shared" si="57"/>
        <v>1613</v>
      </c>
      <c r="EX16" s="78">
        <f t="shared" si="58"/>
        <v>30.779328253859546</v>
      </c>
      <c r="EY16" s="79">
        <f t="shared" si="59"/>
        <v>21572</v>
      </c>
      <c r="EZ16" s="78">
        <f t="shared" si="60"/>
        <v>6.2475033953822798</v>
      </c>
      <c r="FA16" s="79">
        <f t="shared" si="61"/>
        <v>782</v>
      </c>
      <c r="FB16" s="78">
        <f t="shared" si="62"/>
        <v>9.6247394023627511</v>
      </c>
      <c r="FC16" s="79">
        <f t="shared" si="63"/>
        <v>1385</v>
      </c>
      <c r="FD16" s="78">
        <f t="shared" si="64"/>
        <v>12.23404255319149</v>
      </c>
      <c r="FE16" s="79">
        <f t="shared" si="65"/>
        <v>1679</v>
      </c>
      <c r="FF16" s="78">
        <f t="shared" si="66"/>
        <v>15.471437346437348</v>
      </c>
      <c r="FG16" s="79">
        <f t="shared" si="67"/>
        <v>2015</v>
      </c>
      <c r="FH16" s="78">
        <f t="shared" si="68"/>
        <v>19.422709094070598</v>
      </c>
      <c r="FI16" s="79">
        <f t="shared" si="69"/>
        <v>2234</v>
      </c>
      <c r="FJ16" s="78">
        <f t="shared" si="70"/>
        <v>24.492640013936068</v>
      </c>
      <c r="FK16" s="79">
        <f t="shared" si="71"/>
        <v>2812</v>
      </c>
      <c r="FL16" s="78">
        <f t="shared" si="72"/>
        <v>30.913490623109496</v>
      </c>
      <c r="FM16" s="79">
        <f t="shared" si="73"/>
        <v>3577</v>
      </c>
      <c r="FN16" s="78">
        <f t="shared" si="74"/>
        <v>36.730303845119657</v>
      </c>
      <c r="FO16" s="79">
        <f t="shared" si="75"/>
        <v>4098</v>
      </c>
      <c r="FP16" s="78">
        <f t="shared" si="76"/>
        <v>42.506350550381036</v>
      </c>
      <c r="FQ16" s="79">
        <f t="shared" si="77"/>
        <v>4518</v>
      </c>
      <c r="FR16" s="78">
        <f t="shared" si="78"/>
        <v>50.480717295019986</v>
      </c>
      <c r="FS16" s="79">
        <f t="shared" si="79"/>
        <v>4673</v>
      </c>
      <c r="FT16" s="78">
        <f t="shared" si="80"/>
        <v>59.827074461220796</v>
      </c>
      <c r="FU16" s="79">
        <f t="shared" si="81"/>
        <v>4636</v>
      </c>
      <c r="FV16" s="78">
        <f t="shared" si="82"/>
        <v>68.487636572742957</v>
      </c>
      <c r="FW16" s="79">
        <f t="shared" si="83"/>
        <v>3573</v>
      </c>
      <c r="FX16" s="78">
        <f t="shared" si="84"/>
        <v>77.016831108531633</v>
      </c>
      <c r="FY16" s="79">
        <f t="shared" si="85"/>
        <v>2654</v>
      </c>
      <c r="FZ16" s="78">
        <f t="shared" si="86"/>
        <v>83.409536250816458</v>
      </c>
      <c r="GA16" s="79">
        <f t="shared" si="87"/>
        <v>2554</v>
      </c>
      <c r="GB16" s="78">
        <f t="shared" si="88"/>
        <v>29.688096937194096</v>
      </c>
      <c r="GC16" s="79">
        <f t="shared" si="89"/>
        <v>41186</v>
      </c>
      <c r="GD16" s="9"/>
    </row>
    <row r="17" spans="2:186" ht="10.15" x14ac:dyDescent="0.3">
      <c r="B17" s="6" t="s">
        <v>63</v>
      </c>
      <c r="C17" s="7">
        <v>106</v>
      </c>
      <c r="D17" s="7">
        <v>18</v>
      </c>
      <c r="E17" s="7">
        <v>104</v>
      </c>
      <c r="F17" s="7">
        <v>18</v>
      </c>
      <c r="G17" s="7">
        <v>81</v>
      </c>
      <c r="H17" s="7">
        <v>29</v>
      </c>
      <c r="I17" s="7">
        <v>83</v>
      </c>
      <c r="J17" s="7">
        <v>20</v>
      </c>
      <c r="K17" s="7">
        <v>71</v>
      </c>
      <c r="L17" s="7">
        <v>53</v>
      </c>
      <c r="M17" s="7">
        <v>107</v>
      </c>
      <c r="N17" s="7">
        <v>50</v>
      </c>
      <c r="O17" s="7">
        <v>142</v>
      </c>
      <c r="P17" s="7">
        <v>67</v>
      </c>
      <c r="Q17" s="7">
        <v>112</v>
      </c>
      <c r="R17" s="7">
        <v>117</v>
      </c>
      <c r="S17" s="7">
        <v>131</v>
      </c>
      <c r="T17" s="7">
        <v>116</v>
      </c>
      <c r="U17" s="7">
        <v>135</v>
      </c>
      <c r="V17" s="7">
        <v>122</v>
      </c>
      <c r="W17" s="7">
        <v>79</v>
      </c>
      <c r="X17" s="7">
        <v>134</v>
      </c>
      <c r="Y17" s="7">
        <v>37</v>
      </c>
      <c r="Z17" s="7">
        <v>90</v>
      </c>
      <c r="AA17" s="7">
        <v>20</v>
      </c>
      <c r="AB17" s="7">
        <v>84</v>
      </c>
      <c r="AC17" s="7">
        <v>17</v>
      </c>
      <c r="AD17" s="7">
        <v>56</v>
      </c>
      <c r="AE17" s="7">
        <v>1234</v>
      </c>
      <c r="AF17" s="7">
        <v>982</v>
      </c>
      <c r="AG17" s="7">
        <v>91</v>
      </c>
      <c r="AH17" s="7">
        <v>7</v>
      </c>
      <c r="AI17" s="7">
        <v>106</v>
      </c>
      <c r="AJ17" s="7">
        <v>10</v>
      </c>
      <c r="AK17" s="7">
        <v>114</v>
      </c>
      <c r="AL17" s="7">
        <v>26</v>
      </c>
      <c r="AM17" s="7">
        <v>80</v>
      </c>
      <c r="AN17" s="7">
        <v>25</v>
      </c>
      <c r="AO17" s="7">
        <v>98</v>
      </c>
      <c r="AP17" s="7">
        <v>17</v>
      </c>
      <c r="AQ17" s="7">
        <v>124</v>
      </c>
      <c r="AR17" s="7">
        <v>28</v>
      </c>
      <c r="AS17" s="7">
        <v>170</v>
      </c>
      <c r="AT17" s="7">
        <v>45</v>
      </c>
      <c r="AU17" s="7">
        <v>177</v>
      </c>
      <c r="AV17" s="7">
        <v>57</v>
      </c>
      <c r="AW17" s="7">
        <v>159</v>
      </c>
      <c r="AX17" s="7">
        <v>84</v>
      </c>
      <c r="AY17" s="7">
        <v>115</v>
      </c>
      <c r="AZ17" s="7">
        <v>75</v>
      </c>
      <c r="BA17" s="7">
        <v>86</v>
      </c>
      <c r="BB17" s="7">
        <v>112</v>
      </c>
      <c r="BC17" s="7">
        <v>50</v>
      </c>
      <c r="BD17" s="7">
        <v>73</v>
      </c>
      <c r="BE17" s="7">
        <v>43</v>
      </c>
      <c r="BF17" s="7">
        <v>66</v>
      </c>
      <c r="BG17" s="7">
        <v>29</v>
      </c>
      <c r="BH17" s="7">
        <v>99</v>
      </c>
      <c r="BI17" s="7">
        <v>1435</v>
      </c>
      <c r="BJ17" s="7">
        <v>726</v>
      </c>
      <c r="BK17" s="7">
        <v>198</v>
      </c>
      <c r="BL17" s="7">
        <v>22</v>
      </c>
      <c r="BM17" s="7">
        <v>206</v>
      </c>
      <c r="BN17" s="7">
        <v>30</v>
      </c>
      <c r="BO17" s="7">
        <v>203</v>
      </c>
      <c r="BP17" s="7">
        <v>53</v>
      </c>
      <c r="BQ17" s="7">
        <v>160</v>
      </c>
      <c r="BR17" s="7">
        <v>43</v>
      </c>
      <c r="BS17" s="7">
        <v>169</v>
      </c>
      <c r="BT17" s="7">
        <v>70</v>
      </c>
      <c r="BU17" s="7">
        <v>234</v>
      </c>
      <c r="BV17" s="7">
        <v>76</v>
      </c>
      <c r="BW17" s="7">
        <v>308</v>
      </c>
      <c r="BX17" s="7">
        <v>107</v>
      </c>
      <c r="BY17" s="7">
        <v>283</v>
      </c>
      <c r="BZ17" s="7">
        <v>176</v>
      </c>
      <c r="CA17" s="7">
        <v>286</v>
      </c>
      <c r="CB17" s="7">
        <v>205</v>
      </c>
      <c r="CC17" s="7">
        <v>250</v>
      </c>
      <c r="CD17" s="7">
        <v>202</v>
      </c>
      <c r="CE17" s="7">
        <v>165</v>
      </c>
      <c r="CF17" s="7">
        <v>247</v>
      </c>
      <c r="CG17" s="7">
        <v>90</v>
      </c>
      <c r="CH17" s="7">
        <v>161</v>
      </c>
      <c r="CI17" s="7">
        <v>64</v>
      </c>
      <c r="CJ17" s="7">
        <v>149</v>
      </c>
      <c r="CK17" s="7">
        <v>49</v>
      </c>
      <c r="CL17" s="7">
        <v>151</v>
      </c>
      <c r="CM17" s="7">
        <v>2668</v>
      </c>
      <c r="CN17" s="7">
        <v>1702</v>
      </c>
      <c r="CO17" s="23"/>
      <c r="CP17" s="9">
        <v>11</v>
      </c>
      <c r="CQ17" s="6" t="s">
        <v>63</v>
      </c>
      <c r="CR17" s="78">
        <f t="shared" si="0"/>
        <v>14.516129032258066</v>
      </c>
      <c r="CS17" s="79">
        <f t="shared" si="1"/>
        <v>18</v>
      </c>
      <c r="CT17" s="78">
        <f t="shared" si="2"/>
        <v>14.754098360655737</v>
      </c>
      <c r="CU17" s="79">
        <f t="shared" si="3"/>
        <v>18</v>
      </c>
      <c r="CV17" s="78">
        <f t="shared" si="4"/>
        <v>26.36363636363636</v>
      </c>
      <c r="CW17" s="79">
        <f t="shared" si="5"/>
        <v>29</v>
      </c>
      <c r="CX17" s="78">
        <f t="shared" si="6"/>
        <v>19.417475728155338</v>
      </c>
      <c r="CY17" s="79">
        <f t="shared" si="7"/>
        <v>20</v>
      </c>
      <c r="CZ17" s="78">
        <f t="shared" si="8"/>
        <v>42.741935483870968</v>
      </c>
      <c r="DA17" s="79">
        <f t="shared" si="9"/>
        <v>53</v>
      </c>
      <c r="DB17" s="78">
        <f t="shared" si="10"/>
        <v>31.847133757961782</v>
      </c>
      <c r="DC17" s="79">
        <f t="shared" si="11"/>
        <v>50</v>
      </c>
      <c r="DD17" s="78">
        <f t="shared" si="12"/>
        <v>32.057416267942585</v>
      </c>
      <c r="DE17" s="79">
        <f t="shared" si="13"/>
        <v>67</v>
      </c>
      <c r="DF17" s="78">
        <f t="shared" si="14"/>
        <v>51.091703056768559</v>
      </c>
      <c r="DG17" s="79">
        <f t="shared" si="15"/>
        <v>117</v>
      </c>
      <c r="DH17" s="78">
        <f t="shared" si="16"/>
        <v>46.963562753036435</v>
      </c>
      <c r="DI17" s="79">
        <f t="shared" si="17"/>
        <v>116</v>
      </c>
      <c r="DJ17" s="78">
        <f t="shared" si="18"/>
        <v>47.470817120622563</v>
      </c>
      <c r="DK17" s="79">
        <f t="shared" si="19"/>
        <v>122</v>
      </c>
      <c r="DL17" s="78">
        <f t="shared" si="20"/>
        <v>62.910798122065728</v>
      </c>
      <c r="DM17" s="79">
        <f t="shared" si="21"/>
        <v>134</v>
      </c>
      <c r="DN17" s="78">
        <f t="shared" si="22"/>
        <v>70.866141732283467</v>
      </c>
      <c r="DO17" s="79">
        <f t="shared" si="23"/>
        <v>90</v>
      </c>
      <c r="DP17" s="78">
        <f t="shared" si="24"/>
        <v>80.769230769230774</v>
      </c>
      <c r="DQ17" s="79">
        <f t="shared" si="25"/>
        <v>84</v>
      </c>
      <c r="DR17" s="78">
        <f t="shared" si="26"/>
        <v>76.712328767123282</v>
      </c>
      <c r="DS17" s="79">
        <f t="shared" si="27"/>
        <v>56</v>
      </c>
      <c r="DT17" s="78">
        <f t="shared" si="28"/>
        <v>44.314079422382676</v>
      </c>
      <c r="DU17" s="79">
        <f t="shared" si="29"/>
        <v>982</v>
      </c>
      <c r="DV17" s="78">
        <f t="shared" si="30"/>
        <v>7.1428571428571423</v>
      </c>
      <c r="DW17" s="79">
        <f t="shared" si="31"/>
        <v>7</v>
      </c>
      <c r="DX17" s="78">
        <f t="shared" si="32"/>
        <v>8.6206896551724146</v>
      </c>
      <c r="DY17" s="79">
        <f t="shared" si="33"/>
        <v>10</v>
      </c>
      <c r="DZ17" s="78">
        <f t="shared" si="34"/>
        <v>18.571428571428573</v>
      </c>
      <c r="EA17" s="79">
        <f t="shared" si="35"/>
        <v>26</v>
      </c>
      <c r="EB17" s="78">
        <f t="shared" si="36"/>
        <v>23.809523809523807</v>
      </c>
      <c r="EC17" s="79">
        <f t="shared" si="37"/>
        <v>25</v>
      </c>
      <c r="ED17" s="78">
        <f t="shared" si="38"/>
        <v>14.782608695652174</v>
      </c>
      <c r="EE17" s="79">
        <f t="shared" si="39"/>
        <v>17</v>
      </c>
      <c r="EF17" s="78">
        <f t="shared" si="40"/>
        <v>18.421052631578945</v>
      </c>
      <c r="EG17" s="79">
        <f t="shared" si="41"/>
        <v>28</v>
      </c>
      <c r="EH17" s="78">
        <f t="shared" si="42"/>
        <v>20.930232558139537</v>
      </c>
      <c r="EI17" s="79">
        <f t="shared" si="43"/>
        <v>45</v>
      </c>
      <c r="EJ17" s="78">
        <f t="shared" si="44"/>
        <v>24.358974358974358</v>
      </c>
      <c r="EK17" s="79">
        <f t="shared" si="45"/>
        <v>57</v>
      </c>
      <c r="EL17" s="78">
        <f t="shared" si="46"/>
        <v>34.567901234567898</v>
      </c>
      <c r="EM17" s="79">
        <f t="shared" si="47"/>
        <v>84</v>
      </c>
      <c r="EN17" s="78">
        <f t="shared" si="48"/>
        <v>39.473684210526315</v>
      </c>
      <c r="EO17" s="79">
        <f t="shared" si="49"/>
        <v>75</v>
      </c>
      <c r="EP17" s="78">
        <f t="shared" si="50"/>
        <v>56.56565656565656</v>
      </c>
      <c r="EQ17" s="79">
        <f t="shared" si="51"/>
        <v>112</v>
      </c>
      <c r="ER17" s="78">
        <f t="shared" si="52"/>
        <v>59.349593495934961</v>
      </c>
      <c r="ES17" s="79">
        <f t="shared" si="53"/>
        <v>73</v>
      </c>
      <c r="ET17" s="78">
        <f t="shared" si="54"/>
        <v>60.550458715596335</v>
      </c>
      <c r="EU17" s="79">
        <f t="shared" si="55"/>
        <v>66</v>
      </c>
      <c r="EV17" s="78">
        <f t="shared" si="56"/>
        <v>77.34375</v>
      </c>
      <c r="EW17" s="79">
        <f t="shared" si="57"/>
        <v>99</v>
      </c>
      <c r="EX17" s="78">
        <f t="shared" si="58"/>
        <v>33.595557612216567</v>
      </c>
      <c r="EY17" s="79">
        <f t="shared" si="59"/>
        <v>726</v>
      </c>
      <c r="EZ17" s="78">
        <f t="shared" si="60"/>
        <v>10</v>
      </c>
      <c r="FA17" s="79">
        <f t="shared" si="61"/>
        <v>22</v>
      </c>
      <c r="FB17" s="78">
        <f t="shared" si="62"/>
        <v>12.711864406779661</v>
      </c>
      <c r="FC17" s="79">
        <f t="shared" si="63"/>
        <v>30</v>
      </c>
      <c r="FD17" s="78">
        <f t="shared" si="64"/>
        <v>20.703125</v>
      </c>
      <c r="FE17" s="79">
        <f t="shared" si="65"/>
        <v>53</v>
      </c>
      <c r="FF17" s="78">
        <f t="shared" si="66"/>
        <v>21.182266009852217</v>
      </c>
      <c r="FG17" s="79">
        <f t="shared" si="67"/>
        <v>43</v>
      </c>
      <c r="FH17" s="78">
        <f t="shared" si="68"/>
        <v>29.288702928870293</v>
      </c>
      <c r="FI17" s="79">
        <f t="shared" si="69"/>
        <v>70</v>
      </c>
      <c r="FJ17" s="78">
        <f t="shared" si="70"/>
        <v>24.516129032258064</v>
      </c>
      <c r="FK17" s="79">
        <f t="shared" si="71"/>
        <v>76</v>
      </c>
      <c r="FL17" s="78">
        <f t="shared" si="72"/>
        <v>25.783132530120483</v>
      </c>
      <c r="FM17" s="79">
        <f t="shared" si="73"/>
        <v>107</v>
      </c>
      <c r="FN17" s="78">
        <f t="shared" si="74"/>
        <v>38.344226579520694</v>
      </c>
      <c r="FO17" s="79">
        <f t="shared" si="75"/>
        <v>176</v>
      </c>
      <c r="FP17" s="78">
        <f t="shared" si="76"/>
        <v>41.751527494908352</v>
      </c>
      <c r="FQ17" s="79">
        <f t="shared" si="77"/>
        <v>205</v>
      </c>
      <c r="FR17" s="78">
        <f t="shared" si="78"/>
        <v>44.690265486725664</v>
      </c>
      <c r="FS17" s="79">
        <f t="shared" si="79"/>
        <v>202</v>
      </c>
      <c r="FT17" s="78">
        <f t="shared" si="80"/>
        <v>59.95145631067961</v>
      </c>
      <c r="FU17" s="79">
        <f t="shared" si="81"/>
        <v>247</v>
      </c>
      <c r="FV17" s="78">
        <f t="shared" si="82"/>
        <v>64.143426294820713</v>
      </c>
      <c r="FW17" s="79">
        <f t="shared" si="83"/>
        <v>161</v>
      </c>
      <c r="FX17" s="78">
        <f t="shared" si="84"/>
        <v>69.953051643192481</v>
      </c>
      <c r="FY17" s="79">
        <f t="shared" si="85"/>
        <v>149</v>
      </c>
      <c r="FZ17" s="78">
        <f t="shared" si="86"/>
        <v>75.5</v>
      </c>
      <c r="GA17" s="79">
        <f t="shared" si="87"/>
        <v>151</v>
      </c>
      <c r="GB17" s="78">
        <f t="shared" si="88"/>
        <v>38.94736842105263</v>
      </c>
      <c r="GC17" s="79">
        <f t="shared" si="89"/>
        <v>1702</v>
      </c>
      <c r="GD17" s="9"/>
    </row>
    <row r="18" spans="2:186" ht="10.15" x14ac:dyDescent="0.3">
      <c r="B18" s="6" t="s">
        <v>64</v>
      </c>
      <c r="C18" s="7">
        <v>707</v>
      </c>
      <c r="D18" s="7">
        <v>177</v>
      </c>
      <c r="E18" s="7">
        <v>647</v>
      </c>
      <c r="F18" s="7">
        <v>239</v>
      </c>
      <c r="G18" s="7">
        <v>573</v>
      </c>
      <c r="H18" s="7">
        <v>277</v>
      </c>
      <c r="I18" s="7">
        <v>606</v>
      </c>
      <c r="J18" s="7">
        <v>277</v>
      </c>
      <c r="K18" s="7">
        <v>534</v>
      </c>
      <c r="L18" s="7">
        <v>284</v>
      </c>
      <c r="M18" s="7">
        <v>669</v>
      </c>
      <c r="N18" s="7">
        <v>369</v>
      </c>
      <c r="O18" s="7">
        <v>630</v>
      </c>
      <c r="P18" s="7">
        <v>511</v>
      </c>
      <c r="Q18" s="7">
        <v>573</v>
      </c>
      <c r="R18" s="7">
        <v>647</v>
      </c>
      <c r="S18" s="7">
        <v>660</v>
      </c>
      <c r="T18" s="7">
        <v>734</v>
      </c>
      <c r="U18" s="7">
        <v>526</v>
      </c>
      <c r="V18" s="7">
        <v>693</v>
      </c>
      <c r="W18" s="7">
        <v>424</v>
      </c>
      <c r="X18" s="7">
        <v>702</v>
      </c>
      <c r="Y18" s="7">
        <v>241</v>
      </c>
      <c r="Z18" s="7">
        <v>578</v>
      </c>
      <c r="AA18" s="7">
        <v>147</v>
      </c>
      <c r="AB18" s="7">
        <v>395</v>
      </c>
      <c r="AC18" s="7">
        <v>99</v>
      </c>
      <c r="AD18" s="7">
        <v>311</v>
      </c>
      <c r="AE18" s="7">
        <v>7035</v>
      </c>
      <c r="AF18" s="7">
        <v>6204</v>
      </c>
      <c r="AG18" s="7">
        <v>749</v>
      </c>
      <c r="AH18" s="7">
        <v>125</v>
      </c>
      <c r="AI18" s="7">
        <v>767</v>
      </c>
      <c r="AJ18" s="7">
        <v>143</v>
      </c>
      <c r="AK18" s="7">
        <v>785</v>
      </c>
      <c r="AL18" s="7">
        <v>174</v>
      </c>
      <c r="AM18" s="7">
        <v>796</v>
      </c>
      <c r="AN18" s="7">
        <v>157</v>
      </c>
      <c r="AO18" s="7">
        <v>783</v>
      </c>
      <c r="AP18" s="7">
        <v>171</v>
      </c>
      <c r="AQ18" s="7">
        <v>872</v>
      </c>
      <c r="AR18" s="7">
        <v>230</v>
      </c>
      <c r="AS18" s="7">
        <v>902</v>
      </c>
      <c r="AT18" s="7">
        <v>379</v>
      </c>
      <c r="AU18" s="7">
        <v>860</v>
      </c>
      <c r="AV18" s="7">
        <v>491</v>
      </c>
      <c r="AW18" s="7">
        <v>775</v>
      </c>
      <c r="AX18" s="7">
        <v>561</v>
      </c>
      <c r="AY18" s="7">
        <v>643</v>
      </c>
      <c r="AZ18" s="7">
        <v>654</v>
      </c>
      <c r="BA18" s="7">
        <v>418</v>
      </c>
      <c r="BB18" s="7">
        <v>630</v>
      </c>
      <c r="BC18" s="7">
        <v>265</v>
      </c>
      <c r="BD18" s="7">
        <v>567</v>
      </c>
      <c r="BE18" s="7">
        <v>180</v>
      </c>
      <c r="BF18" s="7">
        <v>392</v>
      </c>
      <c r="BG18" s="7">
        <v>131</v>
      </c>
      <c r="BH18" s="7">
        <v>425</v>
      </c>
      <c r="BI18" s="7">
        <v>8930</v>
      </c>
      <c r="BJ18" s="7">
        <v>5100</v>
      </c>
      <c r="BK18" s="7">
        <v>1450</v>
      </c>
      <c r="BL18" s="7">
        <v>302</v>
      </c>
      <c r="BM18" s="7">
        <v>1414</v>
      </c>
      <c r="BN18" s="7">
        <v>383</v>
      </c>
      <c r="BO18" s="7">
        <v>1356</v>
      </c>
      <c r="BP18" s="7">
        <v>456</v>
      </c>
      <c r="BQ18" s="7">
        <v>1403</v>
      </c>
      <c r="BR18" s="7">
        <v>432</v>
      </c>
      <c r="BS18" s="7">
        <v>1319</v>
      </c>
      <c r="BT18" s="7">
        <v>456</v>
      </c>
      <c r="BU18" s="7">
        <v>1544</v>
      </c>
      <c r="BV18" s="7">
        <v>602</v>
      </c>
      <c r="BW18" s="7">
        <v>1533</v>
      </c>
      <c r="BX18" s="7">
        <v>887</v>
      </c>
      <c r="BY18" s="7">
        <v>1437</v>
      </c>
      <c r="BZ18" s="7">
        <v>1141</v>
      </c>
      <c r="CA18" s="7">
        <v>1439</v>
      </c>
      <c r="CB18" s="7">
        <v>1291</v>
      </c>
      <c r="CC18" s="7">
        <v>1167</v>
      </c>
      <c r="CD18" s="7">
        <v>1347</v>
      </c>
      <c r="CE18" s="7">
        <v>840</v>
      </c>
      <c r="CF18" s="7">
        <v>1332</v>
      </c>
      <c r="CG18" s="7">
        <v>506</v>
      </c>
      <c r="CH18" s="7">
        <v>1149</v>
      </c>
      <c r="CI18" s="7">
        <v>325</v>
      </c>
      <c r="CJ18" s="7">
        <v>789</v>
      </c>
      <c r="CK18" s="7">
        <v>231</v>
      </c>
      <c r="CL18" s="7">
        <v>736</v>
      </c>
      <c r="CM18" s="7">
        <v>15962</v>
      </c>
      <c r="CN18" s="7">
        <v>11306</v>
      </c>
      <c r="CO18" s="23"/>
      <c r="CP18" s="9">
        <v>12</v>
      </c>
      <c r="CQ18" s="6" t="s">
        <v>64</v>
      </c>
      <c r="CR18" s="78">
        <f t="shared" si="0"/>
        <v>20.02262443438914</v>
      </c>
      <c r="CS18" s="79">
        <f t="shared" si="1"/>
        <v>177</v>
      </c>
      <c r="CT18" s="78">
        <f t="shared" si="2"/>
        <v>26.975169300225733</v>
      </c>
      <c r="CU18" s="79">
        <f t="shared" si="3"/>
        <v>239</v>
      </c>
      <c r="CV18" s="78">
        <f t="shared" si="4"/>
        <v>32.588235294117645</v>
      </c>
      <c r="CW18" s="79">
        <f t="shared" si="5"/>
        <v>277</v>
      </c>
      <c r="CX18" s="78">
        <f t="shared" si="6"/>
        <v>31.370328425821064</v>
      </c>
      <c r="CY18" s="79">
        <f t="shared" si="7"/>
        <v>277</v>
      </c>
      <c r="CZ18" s="78">
        <f t="shared" si="8"/>
        <v>34.718826405867972</v>
      </c>
      <c r="DA18" s="79">
        <f t="shared" si="9"/>
        <v>284</v>
      </c>
      <c r="DB18" s="78">
        <f t="shared" si="10"/>
        <v>35.549132947976879</v>
      </c>
      <c r="DC18" s="79">
        <f t="shared" si="11"/>
        <v>369</v>
      </c>
      <c r="DD18" s="78">
        <f t="shared" si="12"/>
        <v>44.785276073619634</v>
      </c>
      <c r="DE18" s="79">
        <f t="shared" si="13"/>
        <v>511</v>
      </c>
      <c r="DF18" s="78">
        <f t="shared" si="14"/>
        <v>53.032786885245898</v>
      </c>
      <c r="DG18" s="79">
        <f t="shared" si="15"/>
        <v>647</v>
      </c>
      <c r="DH18" s="78">
        <f t="shared" si="16"/>
        <v>52.654232424677183</v>
      </c>
      <c r="DI18" s="79">
        <f t="shared" si="17"/>
        <v>734</v>
      </c>
      <c r="DJ18" s="78">
        <f t="shared" si="18"/>
        <v>56.84987694831829</v>
      </c>
      <c r="DK18" s="79">
        <f t="shared" si="19"/>
        <v>693</v>
      </c>
      <c r="DL18" s="78">
        <f t="shared" si="20"/>
        <v>62.344582593250443</v>
      </c>
      <c r="DM18" s="79">
        <f t="shared" si="21"/>
        <v>702</v>
      </c>
      <c r="DN18" s="78">
        <f t="shared" si="22"/>
        <v>70.573870573870579</v>
      </c>
      <c r="DO18" s="79">
        <f t="shared" si="23"/>
        <v>578</v>
      </c>
      <c r="DP18" s="78">
        <f t="shared" si="24"/>
        <v>72.87822878228782</v>
      </c>
      <c r="DQ18" s="79">
        <f t="shared" si="25"/>
        <v>395</v>
      </c>
      <c r="DR18" s="78">
        <f t="shared" si="26"/>
        <v>75.853658536585371</v>
      </c>
      <c r="DS18" s="79">
        <f t="shared" si="27"/>
        <v>311</v>
      </c>
      <c r="DT18" s="78">
        <f t="shared" si="28"/>
        <v>46.86154543394516</v>
      </c>
      <c r="DU18" s="79">
        <f t="shared" si="29"/>
        <v>6204</v>
      </c>
      <c r="DV18" s="78">
        <f t="shared" si="30"/>
        <v>14.302059496567507</v>
      </c>
      <c r="DW18" s="79">
        <f t="shared" si="31"/>
        <v>125</v>
      </c>
      <c r="DX18" s="78">
        <f t="shared" si="32"/>
        <v>15.714285714285714</v>
      </c>
      <c r="DY18" s="79">
        <f t="shared" si="33"/>
        <v>143</v>
      </c>
      <c r="DZ18" s="78">
        <f t="shared" si="34"/>
        <v>18.143899895724715</v>
      </c>
      <c r="EA18" s="79">
        <f t="shared" si="35"/>
        <v>174</v>
      </c>
      <c r="EB18" s="78">
        <f t="shared" si="36"/>
        <v>16.474291710388247</v>
      </c>
      <c r="EC18" s="79">
        <f t="shared" si="37"/>
        <v>157</v>
      </c>
      <c r="ED18" s="78">
        <f t="shared" si="38"/>
        <v>17.924528301886792</v>
      </c>
      <c r="EE18" s="79">
        <f t="shared" si="39"/>
        <v>171</v>
      </c>
      <c r="EF18" s="78">
        <f t="shared" si="40"/>
        <v>20.871143375680582</v>
      </c>
      <c r="EG18" s="79">
        <f t="shared" si="41"/>
        <v>230</v>
      </c>
      <c r="EH18" s="78">
        <f t="shared" si="42"/>
        <v>29.586260733801716</v>
      </c>
      <c r="EI18" s="79">
        <f t="shared" si="43"/>
        <v>379</v>
      </c>
      <c r="EJ18" s="78">
        <f t="shared" si="44"/>
        <v>36.34344929681717</v>
      </c>
      <c r="EK18" s="79">
        <f t="shared" si="45"/>
        <v>491</v>
      </c>
      <c r="EL18" s="78">
        <f t="shared" si="46"/>
        <v>41.991017964071858</v>
      </c>
      <c r="EM18" s="79">
        <f t="shared" si="47"/>
        <v>561</v>
      </c>
      <c r="EN18" s="78">
        <f t="shared" si="48"/>
        <v>50.424055512721665</v>
      </c>
      <c r="EO18" s="79">
        <f t="shared" si="49"/>
        <v>654</v>
      </c>
      <c r="EP18" s="78">
        <f t="shared" si="50"/>
        <v>60.114503816793899</v>
      </c>
      <c r="EQ18" s="79">
        <f t="shared" si="51"/>
        <v>630</v>
      </c>
      <c r="ER18" s="78">
        <f t="shared" si="52"/>
        <v>68.149038461538453</v>
      </c>
      <c r="ES18" s="79">
        <f t="shared" si="53"/>
        <v>567</v>
      </c>
      <c r="ET18" s="78">
        <f t="shared" si="54"/>
        <v>68.531468531468533</v>
      </c>
      <c r="EU18" s="79">
        <f t="shared" si="55"/>
        <v>392</v>
      </c>
      <c r="EV18" s="78">
        <f t="shared" si="56"/>
        <v>76.438848920863308</v>
      </c>
      <c r="EW18" s="79">
        <f t="shared" si="57"/>
        <v>425</v>
      </c>
      <c r="EX18" s="78">
        <f t="shared" si="58"/>
        <v>36.350677120456169</v>
      </c>
      <c r="EY18" s="79">
        <f t="shared" si="59"/>
        <v>5100</v>
      </c>
      <c r="EZ18" s="78">
        <f t="shared" si="60"/>
        <v>17.237442922374431</v>
      </c>
      <c r="FA18" s="79">
        <f t="shared" si="61"/>
        <v>302</v>
      </c>
      <c r="FB18" s="78">
        <f t="shared" si="62"/>
        <v>21.313299944351698</v>
      </c>
      <c r="FC18" s="79">
        <f t="shared" si="63"/>
        <v>383</v>
      </c>
      <c r="FD18" s="78">
        <f t="shared" si="64"/>
        <v>25.165562913907287</v>
      </c>
      <c r="FE18" s="79">
        <f t="shared" si="65"/>
        <v>456</v>
      </c>
      <c r="FF18" s="78">
        <f t="shared" si="66"/>
        <v>23.542234332425068</v>
      </c>
      <c r="FG18" s="79">
        <f t="shared" si="67"/>
        <v>432</v>
      </c>
      <c r="FH18" s="78">
        <f t="shared" si="68"/>
        <v>25.690140845070424</v>
      </c>
      <c r="FI18" s="79">
        <f t="shared" si="69"/>
        <v>456</v>
      </c>
      <c r="FJ18" s="78">
        <f t="shared" si="70"/>
        <v>28.05219012115564</v>
      </c>
      <c r="FK18" s="79">
        <f t="shared" si="71"/>
        <v>602</v>
      </c>
      <c r="FL18" s="78">
        <f t="shared" si="72"/>
        <v>36.652892561983471</v>
      </c>
      <c r="FM18" s="79">
        <f t="shared" si="73"/>
        <v>887</v>
      </c>
      <c r="FN18" s="78">
        <f t="shared" si="74"/>
        <v>44.259115593483322</v>
      </c>
      <c r="FO18" s="79">
        <f t="shared" si="75"/>
        <v>1141</v>
      </c>
      <c r="FP18" s="78">
        <f t="shared" si="76"/>
        <v>47.289377289377285</v>
      </c>
      <c r="FQ18" s="79">
        <f t="shared" si="77"/>
        <v>1291</v>
      </c>
      <c r="FR18" s="78">
        <f t="shared" si="78"/>
        <v>53.579952267303099</v>
      </c>
      <c r="FS18" s="79">
        <f t="shared" si="79"/>
        <v>1347</v>
      </c>
      <c r="FT18" s="78">
        <f t="shared" si="80"/>
        <v>61.325966850828728</v>
      </c>
      <c r="FU18" s="79">
        <f t="shared" si="81"/>
        <v>1332</v>
      </c>
      <c r="FV18" s="78">
        <f t="shared" si="82"/>
        <v>69.42598187311178</v>
      </c>
      <c r="FW18" s="79">
        <f t="shared" si="83"/>
        <v>1149</v>
      </c>
      <c r="FX18" s="78">
        <f t="shared" si="84"/>
        <v>70.825852782764812</v>
      </c>
      <c r="FY18" s="79">
        <f t="shared" si="85"/>
        <v>789</v>
      </c>
      <c r="FZ18" s="78">
        <f t="shared" si="86"/>
        <v>76.111685625646331</v>
      </c>
      <c r="GA18" s="79">
        <f t="shared" si="87"/>
        <v>736</v>
      </c>
      <c r="GB18" s="78">
        <f t="shared" si="88"/>
        <v>41.462520170162833</v>
      </c>
      <c r="GC18" s="79">
        <f t="shared" si="89"/>
        <v>11306</v>
      </c>
      <c r="GD18" s="9"/>
    </row>
    <row r="19" spans="2:186" ht="10.15" x14ac:dyDescent="0.3">
      <c r="B19" s="6" t="s">
        <v>65</v>
      </c>
      <c r="C19" s="7">
        <v>2824</v>
      </c>
      <c r="D19" s="7">
        <v>559</v>
      </c>
      <c r="E19" s="7">
        <v>3124</v>
      </c>
      <c r="F19" s="7">
        <v>813</v>
      </c>
      <c r="G19" s="7">
        <v>3520</v>
      </c>
      <c r="H19" s="7">
        <v>976</v>
      </c>
      <c r="I19" s="7">
        <v>3522</v>
      </c>
      <c r="J19" s="7">
        <v>927</v>
      </c>
      <c r="K19" s="7">
        <v>2863</v>
      </c>
      <c r="L19" s="7">
        <v>918</v>
      </c>
      <c r="M19" s="7">
        <v>2473</v>
      </c>
      <c r="N19" s="7">
        <v>1010</v>
      </c>
      <c r="O19" s="7">
        <v>2056</v>
      </c>
      <c r="P19" s="7">
        <v>1133</v>
      </c>
      <c r="Q19" s="7">
        <v>1619</v>
      </c>
      <c r="R19" s="7">
        <v>1200</v>
      </c>
      <c r="S19" s="7">
        <v>1424</v>
      </c>
      <c r="T19" s="7">
        <v>1078</v>
      </c>
      <c r="U19" s="7">
        <v>1169</v>
      </c>
      <c r="V19" s="7">
        <v>896</v>
      </c>
      <c r="W19" s="7">
        <v>882</v>
      </c>
      <c r="X19" s="7">
        <v>883</v>
      </c>
      <c r="Y19" s="7">
        <v>548</v>
      </c>
      <c r="Z19" s="7">
        <v>717</v>
      </c>
      <c r="AA19" s="7">
        <v>254</v>
      </c>
      <c r="AB19" s="7">
        <v>484</v>
      </c>
      <c r="AC19" s="7">
        <v>159</v>
      </c>
      <c r="AD19" s="7">
        <v>332</v>
      </c>
      <c r="AE19" s="7">
        <v>26431</v>
      </c>
      <c r="AF19" s="7">
        <v>11927</v>
      </c>
      <c r="AG19" s="7">
        <v>3031</v>
      </c>
      <c r="AH19" s="7">
        <v>305</v>
      </c>
      <c r="AI19" s="7">
        <v>3721</v>
      </c>
      <c r="AJ19" s="7">
        <v>497</v>
      </c>
      <c r="AK19" s="7">
        <v>4379</v>
      </c>
      <c r="AL19" s="7">
        <v>588</v>
      </c>
      <c r="AM19" s="7">
        <v>4118</v>
      </c>
      <c r="AN19" s="7">
        <v>581</v>
      </c>
      <c r="AO19" s="7">
        <v>3229</v>
      </c>
      <c r="AP19" s="7">
        <v>506</v>
      </c>
      <c r="AQ19" s="7">
        <v>2959</v>
      </c>
      <c r="AR19" s="7">
        <v>669</v>
      </c>
      <c r="AS19" s="7">
        <v>2496</v>
      </c>
      <c r="AT19" s="7">
        <v>905</v>
      </c>
      <c r="AU19" s="7">
        <v>2027</v>
      </c>
      <c r="AV19" s="7">
        <v>1006</v>
      </c>
      <c r="AW19" s="7">
        <v>1656</v>
      </c>
      <c r="AX19" s="7">
        <v>1024</v>
      </c>
      <c r="AY19" s="7">
        <v>1260</v>
      </c>
      <c r="AZ19" s="7">
        <v>990</v>
      </c>
      <c r="BA19" s="7">
        <v>919</v>
      </c>
      <c r="BB19" s="7">
        <v>1148</v>
      </c>
      <c r="BC19" s="7">
        <v>526</v>
      </c>
      <c r="BD19" s="7">
        <v>851</v>
      </c>
      <c r="BE19" s="7">
        <v>247</v>
      </c>
      <c r="BF19" s="7">
        <v>528</v>
      </c>
      <c r="BG19" s="7">
        <v>173</v>
      </c>
      <c r="BH19" s="7">
        <v>551</v>
      </c>
      <c r="BI19" s="7">
        <v>30720</v>
      </c>
      <c r="BJ19" s="7">
        <v>10149</v>
      </c>
      <c r="BK19" s="7">
        <v>5851</v>
      </c>
      <c r="BL19" s="7">
        <v>865</v>
      </c>
      <c r="BM19" s="7">
        <v>6844</v>
      </c>
      <c r="BN19" s="7">
        <v>1311</v>
      </c>
      <c r="BO19" s="7">
        <v>7899</v>
      </c>
      <c r="BP19" s="7">
        <v>1562</v>
      </c>
      <c r="BQ19" s="7">
        <v>7637</v>
      </c>
      <c r="BR19" s="7">
        <v>1505</v>
      </c>
      <c r="BS19" s="7">
        <v>6096</v>
      </c>
      <c r="BT19" s="7">
        <v>1419</v>
      </c>
      <c r="BU19" s="7">
        <v>5431</v>
      </c>
      <c r="BV19" s="7">
        <v>1679</v>
      </c>
      <c r="BW19" s="7">
        <v>4545</v>
      </c>
      <c r="BX19" s="7">
        <v>2043</v>
      </c>
      <c r="BY19" s="7">
        <v>3641</v>
      </c>
      <c r="BZ19" s="7">
        <v>2207</v>
      </c>
      <c r="CA19" s="7">
        <v>3084</v>
      </c>
      <c r="CB19" s="7">
        <v>2097</v>
      </c>
      <c r="CC19" s="7">
        <v>2427</v>
      </c>
      <c r="CD19" s="7">
        <v>1883</v>
      </c>
      <c r="CE19" s="7">
        <v>1803</v>
      </c>
      <c r="CF19" s="7">
        <v>2034</v>
      </c>
      <c r="CG19" s="7">
        <v>1071</v>
      </c>
      <c r="CH19" s="7">
        <v>1570</v>
      </c>
      <c r="CI19" s="7">
        <v>497</v>
      </c>
      <c r="CJ19" s="7">
        <v>1010</v>
      </c>
      <c r="CK19" s="7">
        <v>340</v>
      </c>
      <c r="CL19" s="7">
        <v>881</v>
      </c>
      <c r="CM19" s="7">
        <v>57156</v>
      </c>
      <c r="CN19" s="7">
        <v>22079</v>
      </c>
      <c r="CO19" s="23"/>
      <c r="CP19" s="9">
        <v>13</v>
      </c>
      <c r="CQ19" s="6" t="s">
        <v>65</v>
      </c>
      <c r="CR19" s="78">
        <f t="shared" si="0"/>
        <v>16.523795447827371</v>
      </c>
      <c r="CS19" s="79">
        <f t="shared" si="1"/>
        <v>559</v>
      </c>
      <c r="CT19" s="78">
        <f t="shared" si="2"/>
        <v>20.650241300482598</v>
      </c>
      <c r="CU19" s="79">
        <f t="shared" si="3"/>
        <v>813</v>
      </c>
      <c r="CV19" s="78">
        <f t="shared" si="4"/>
        <v>21.708185053380781</v>
      </c>
      <c r="CW19" s="79">
        <f t="shared" si="5"/>
        <v>976</v>
      </c>
      <c r="CX19" s="78">
        <f t="shared" si="6"/>
        <v>20.836142953472692</v>
      </c>
      <c r="CY19" s="79">
        <f t="shared" si="7"/>
        <v>927</v>
      </c>
      <c r="CZ19" s="78">
        <f t="shared" si="8"/>
        <v>24.279291192806134</v>
      </c>
      <c r="DA19" s="79">
        <f t="shared" si="9"/>
        <v>918</v>
      </c>
      <c r="DB19" s="78">
        <f t="shared" si="10"/>
        <v>28.997990238300314</v>
      </c>
      <c r="DC19" s="79">
        <f t="shared" si="11"/>
        <v>1010</v>
      </c>
      <c r="DD19" s="78">
        <f t="shared" si="12"/>
        <v>35.52837880213233</v>
      </c>
      <c r="DE19" s="79">
        <f t="shared" si="13"/>
        <v>1133</v>
      </c>
      <c r="DF19" s="78">
        <f t="shared" si="14"/>
        <v>42.568286626463284</v>
      </c>
      <c r="DG19" s="79">
        <f t="shared" si="15"/>
        <v>1200</v>
      </c>
      <c r="DH19" s="78">
        <f t="shared" si="16"/>
        <v>43.085531574740209</v>
      </c>
      <c r="DI19" s="79">
        <f t="shared" si="17"/>
        <v>1078</v>
      </c>
      <c r="DJ19" s="78">
        <f t="shared" si="18"/>
        <v>43.389830508474574</v>
      </c>
      <c r="DK19" s="79">
        <f t="shared" si="19"/>
        <v>896</v>
      </c>
      <c r="DL19" s="78">
        <f t="shared" si="20"/>
        <v>50.028328611898019</v>
      </c>
      <c r="DM19" s="79">
        <f t="shared" si="21"/>
        <v>883</v>
      </c>
      <c r="DN19" s="78">
        <f t="shared" si="22"/>
        <v>56.679841897233196</v>
      </c>
      <c r="DO19" s="79">
        <f t="shared" si="23"/>
        <v>717</v>
      </c>
      <c r="DP19" s="78">
        <f t="shared" si="24"/>
        <v>65.582655826558266</v>
      </c>
      <c r="DQ19" s="79">
        <f t="shared" si="25"/>
        <v>484</v>
      </c>
      <c r="DR19" s="78">
        <f t="shared" si="26"/>
        <v>67.617107942973519</v>
      </c>
      <c r="DS19" s="79">
        <f t="shared" si="27"/>
        <v>332</v>
      </c>
      <c r="DT19" s="78">
        <f t="shared" si="28"/>
        <v>31.093904791699256</v>
      </c>
      <c r="DU19" s="79">
        <f t="shared" si="29"/>
        <v>11927</v>
      </c>
      <c r="DV19" s="78">
        <f t="shared" si="30"/>
        <v>9.1426858513189444</v>
      </c>
      <c r="DW19" s="79">
        <f t="shared" si="31"/>
        <v>305</v>
      </c>
      <c r="DX19" s="78">
        <f t="shared" si="32"/>
        <v>11.782835467045993</v>
      </c>
      <c r="DY19" s="79">
        <f t="shared" si="33"/>
        <v>497</v>
      </c>
      <c r="DZ19" s="78">
        <f t="shared" si="34"/>
        <v>11.838131669015501</v>
      </c>
      <c r="EA19" s="79">
        <f t="shared" si="35"/>
        <v>588</v>
      </c>
      <c r="EB19" s="78">
        <f t="shared" si="36"/>
        <v>12.364332836773782</v>
      </c>
      <c r="EC19" s="79">
        <f t="shared" si="37"/>
        <v>581</v>
      </c>
      <c r="ED19" s="78">
        <f t="shared" si="38"/>
        <v>13.547523427041499</v>
      </c>
      <c r="EE19" s="79">
        <f t="shared" si="39"/>
        <v>506</v>
      </c>
      <c r="EF19" s="78">
        <f t="shared" si="40"/>
        <v>18.439911797133409</v>
      </c>
      <c r="EG19" s="79">
        <f t="shared" si="41"/>
        <v>669</v>
      </c>
      <c r="EH19" s="78">
        <f t="shared" si="42"/>
        <v>26.609820640987948</v>
      </c>
      <c r="EI19" s="79">
        <f t="shared" si="43"/>
        <v>905</v>
      </c>
      <c r="EJ19" s="78">
        <f t="shared" si="44"/>
        <v>33.168480052753054</v>
      </c>
      <c r="EK19" s="79">
        <f t="shared" si="45"/>
        <v>1006</v>
      </c>
      <c r="EL19" s="78">
        <f t="shared" si="46"/>
        <v>38.208955223880601</v>
      </c>
      <c r="EM19" s="79">
        <f t="shared" si="47"/>
        <v>1024</v>
      </c>
      <c r="EN19" s="78">
        <f t="shared" si="48"/>
        <v>44</v>
      </c>
      <c r="EO19" s="79">
        <f t="shared" si="49"/>
        <v>990</v>
      </c>
      <c r="EP19" s="78">
        <f t="shared" si="50"/>
        <v>55.539429124334781</v>
      </c>
      <c r="EQ19" s="79">
        <f t="shared" si="51"/>
        <v>1148</v>
      </c>
      <c r="ER19" s="78">
        <f t="shared" si="52"/>
        <v>61.801016702977485</v>
      </c>
      <c r="ES19" s="79">
        <f t="shared" si="53"/>
        <v>851</v>
      </c>
      <c r="ET19" s="78">
        <f t="shared" si="54"/>
        <v>68.129032258064512</v>
      </c>
      <c r="EU19" s="79">
        <f t="shared" si="55"/>
        <v>528</v>
      </c>
      <c r="EV19" s="78">
        <f t="shared" si="56"/>
        <v>76.104972375690608</v>
      </c>
      <c r="EW19" s="79">
        <f t="shared" si="57"/>
        <v>551</v>
      </c>
      <c r="EX19" s="78">
        <f t="shared" si="58"/>
        <v>24.833003009616089</v>
      </c>
      <c r="EY19" s="79">
        <f t="shared" si="59"/>
        <v>10149</v>
      </c>
      <c r="EZ19" s="78">
        <f t="shared" si="60"/>
        <v>12.879690291840381</v>
      </c>
      <c r="FA19" s="79">
        <f t="shared" si="61"/>
        <v>865</v>
      </c>
      <c r="FB19" s="78">
        <f t="shared" si="62"/>
        <v>16.07602697731453</v>
      </c>
      <c r="FC19" s="79">
        <f t="shared" si="63"/>
        <v>1311</v>
      </c>
      <c r="FD19" s="78">
        <f t="shared" si="64"/>
        <v>16.50988267624987</v>
      </c>
      <c r="FE19" s="79">
        <f t="shared" si="65"/>
        <v>1562</v>
      </c>
      <c r="FF19" s="78">
        <f t="shared" si="66"/>
        <v>16.462480857580395</v>
      </c>
      <c r="FG19" s="79">
        <f t="shared" si="67"/>
        <v>1505</v>
      </c>
      <c r="FH19" s="78">
        <f t="shared" si="68"/>
        <v>18.882235528942115</v>
      </c>
      <c r="FI19" s="79">
        <f t="shared" si="69"/>
        <v>1419</v>
      </c>
      <c r="FJ19" s="78">
        <f t="shared" si="70"/>
        <v>23.614627285513361</v>
      </c>
      <c r="FK19" s="79">
        <f t="shared" si="71"/>
        <v>1679</v>
      </c>
      <c r="FL19" s="78">
        <f t="shared" si="72"/>
        <v>31.010928961748636</v>
      </c>
      <c r="FM19" s="79">
        <f t="shared" si="73"/>
        <v>2043</v>
      </c>
      <c r="FN19" s="78">
        <f t="shared" si="74"/>
        <v>37.739398084815321</v>
      </c>
      <c r="FO19" s="79">
        <f t="shared" si="75"/>
        <v>2207</v>
      </c>
      <c r="FP19" s="78">
        <f t="shared" si="76"/>
        <v>40.47481181239143</v>
      </c>
      <c r="FQ19" s="79">
        <f t="shared" si="77"/>
        <v>2097</v>
      </c>
      <c r="FR19" s="78">
        <f t="shared" si="78"/>
        <v>43.689095127610209</v>
      </c>
      <c r="FS19" s="79">
        <f t="shared" si="79"/>
        <v>1883</v>
      </c>
      <c r="FT19" s="78">
        <f t="shared" si="80"/>
        <v>53.010164190774049</v>
      </c>
      <c r="FU19" s="79">
        <f t="shared" si="81"/>
        <v>2034</v>
      </c>
      <c r="FV19" s="78">
        <f t="shared" si="82"/>
        <v>59.447179098826197</v>
      </c>
      <c r="FW19" s="79">
        <f t="shared" si="83"/>
        <v>1570</v>
      </c>
      <c r="FX19" s="78">
        <f t="shared" si="84"/>
        <v>67.0205706702057</v>
      </c>
      <c r="FY19" s="79">
        <f t="shared" si="85"/>
        <v>1010</v>
      </c>
      <c r="FZ19" s="78">
        <f t="shared" si="86"/>
        <v>72.153972153972163</v>
      </c>
      <c r="GA19" s="79">
        <f t="shared" si="87"/>
        <v>881</v>
      </c>
      <c r="GB19" s="78">
        <f t="shared" si="88"/>
        <v>27.865211080961693</v>
      </c>
      <c r="GC19" s="79">
        <f t="shared" si="89"/>
        <v>22079</v>
      </c>
      <c r="GD19" s="9"/>
    </row>
    <row r="20" spans="2:186" ht="10.15" x14ac:dyDescent="0.3">
      <c r="B20" s="6" t="s">
        <v>26</v>
      </c>
      <c r="C20" s="7">
        <v>10475</v>
      </c>
      <c r="D20" s="7">
        <v>1421</v>
      </c>
      <c r="E20" s="7">
        <v>10310</v>
      </c>
      <c r="F20" s="7">
        <v>2120</v>
      </c>
      <c r="G20" s="7">
        <v>10700</v>
      </c>
      <c r="H20" s="7">
        <v>2419</v>
      </c>
      <c r="I20" s="7">
        <v>12279</v>
      </c>
      <c r="J20" s="7">
        <v>2549</v>
      </c>
      <c r="K20" s="7">
        <v>10258</v>
      </c>
      <c r="L20" s="7">
        <v>2620</v>
      </c>
      <c r="M20" s="7">
        <v>8403</v>
      </c>
      <c r="N20" s="7">
        <v>2717</v>
      </c>
      <c r="O20" s="7">
        <v>7075</v>
      </c>
      <c r="P20" s="7">
        <v>3160</v>
      </c>
      <c r="Q20" s="7">
        <v>5955</v>
      </c>
      <c r="R20" s="7">
        <v>3308</v>
      </c>
      <c r="S20" s="7">
        <v>4844</v>
      </c>
      <c r="T20" s="7">
        <v>2961</v>
      </c>
      <c r="U20" s="7">
        <v>3556</v>
      </c>
      <c r="V20" s="7">
        <v>2532</v>
      </c>
      <c r="W20" s="7">
        <v>2403</v>
      </c>
      <c r="X20" s="7">
        <v>2192</v>
      </c>
      <c r="Y20" s="7">
        <v>1431</v>
      </c>
      <c r="Z20" s="7">
        <v>1687</v>
      </c>
      <c r="AA20" s="7">
        <v>762</v>
      </c>
      <c r="AB20" s="7">
        <v>1089</v>
      </c>
      <c r="AC20" s="7">
        <v>501</v>
      </c>
      <c r="AD20" s="7">
        <v>866</v>
      </c>
      <c r="AE20" s="7">
        <v>88946</v>
      </c>
      <c r="AF20" s="7">
        <v>31641</v>
      </c>
      <c r="AG20" s="7">
        <v>10297</v>
      </c>
      <c r="AH20" s="7">
        <v>881</v>
      </c>
      <c r="AI20" s="7">
        <v>10909</v>
      </c>
      <c r="AJ20" s="7">
        <v>1443</v>
      </c>
      <c r="AK20" s="7">
        <v>12939</v>
      </c>
      <c r="AL20" s="7">
        <v>1713</v>
      </c>
      <c r="AM20" s="7">
        <v>13387</v>
      </c>
      <c r="AN20" s="7">
        <v>1909</v>
      </c>
      <c r="AO20" s="7">
        <v>10539</v>
      </c>
      <c r="AP20" s="7">
        <v>1820</v>
      </c>
      <c r="AQ20" s="7">
        <v>9071</v>
      </c>
      <c r="AR20" s="7">
        <v>2233</v>
      </c>
      <c r="AS20" s="7">
        <v>7649</v>
      </c>
      <c r="AT20" s="7">
        <v>2916</v>
      </c>
      <c r="AU20" s="7">
        <v>6296</v>
      </c>
      <c r="AV20" s="7">
        <v>3062</v>
      </c>
      <c r="AW20" s="7">
        <v>4959</v>
      </c>
      <c r="AX20" s="7">
        <v>3136</v>
      </c>
      <c r="AY20" s="7">
        <v>3488</v>
      </c>
      <c r="AZ20" s="7">
        <v>2918</v>
      </c>
      <c r="BA20" s="7">
        <v>2263</v>
      </c>
      <c r="BB20" s="7">
        <v>2872</v>
      </c>
      <c r="BC20" s="7">
        <v>1348</v>
      </c>
      <c r="BD20" s="7">
        <v>2048</v>
      </c>
      <c r="BE20" s="7">
        <v>747</v>
      </c>
      <c r="BF20" s="7">
        <v>1512</v>
      </c>
      <c r="BG20" s="7">
        <v>608</v>
      </c>
      <c r="BH20" s="7">
        <v>1638</v>
      </c>
      <c r="BI20" s="7">
        <v>94485</v>
      </c>
      <c r="BJ20" s="7">
        <v>30117</v>
      </c>
      <c r="BK20" s="7">
        <v>20773</v>
      </c>
      <c r="BL20" s="7">
        <v>2308</v>
      </c>
      <c r="BM20" s="7">
        <v>21213</v>
      </c>
      <c r="BN20" s="7">
        <v>3559</v>
      </c>
      <c r="BO20" s="7">
        <v>23642</v>
      </c>
      <c r="BP20" s="7">
        <v>4134</v>
      </c>
      <c r="BQ20" s="7">
        <v>25668</v>
      </c>
      <c r="BR20" s="7">
        <v>4457</v>
      </c>
      <c r="BS20" s="7">
        <v>20792</v>
      </c>
      <c r="BT20" s="7">
        <v>4440</v>
      </c>
      <c r="BU20" s="7">
        <v>17471</v>
      </c>
      <c r="BV20" s="7">
        <v>4946</v>
      </c>
      <c r="BW20" s="7">
        <v>14727</v>
      </c>
      <c r="BX20" s="7">
        <v>6081</v>
      </c>
      <c r="BY20" s="7">
        <v>12255</v>
      </c>
      <c r="BZ20" s="7">
        <v>6364</v>
      </c>
      <c r="CA20" s="7">
        <v>9803</v>
      </c>
      <c r="CB20" s="7">
        <v>6096</v>
      </c>
      <c r="CC20" s="7">
        <v>7041</v>
      </c>
      <c r="CD20" s="7">
        <v>5456</v>
      </c>
      <c r="CE20" s="7">
        <v>4667</v>
      </c>
      <c r="CF20" s="7">
        <v>5067</v>
      </c>
      <c r="CG20" s="7">
        <v>2771</v>
      </c>
      <c r="CH20" s="7">
        <v>3736</v>
      </c>
      <c r="CI20" s="7">
        <v>1504</v>
      </c>
      <c r="CJ20" s="7">
        <v>2604</v>
      </c>
      <c r="CK20" s="7">
        <v>1105</v>
      </c>
      <c r="CL20" s="7">
        <v>2505</v>
      </c>
      <c r="CM20" s="7">
        <v>183429</v>
      </c>
      <c r="CN20" s="7">
        <v>61757</v>
      </c>
      <c r="CO20" s="23"/>
      <c r="CP20" s="9">
        <v>14</v>
      </c>
      <c r="CQ20" s="6" t="s">
        <v>26</v>
      </c>
      <c r="CR20" s="78">
        <f t="shared" si="0"/>
        <v>11.945191661062541</v>
      </c>
      <c r="CS20" s="79">
        <f t="shared" si="1"/>
        <v>1421</v>
      </c>
      <c r="CT20" s="78">
        <f t="shared" si="2"/>
        <v>17.055510860820593</v>
      </c>
      <c r="CU20" s="79">
        <f t="shared" si="3"/>
        <v>2120</v>
      </c>
      <c r="CV20" s="78">
        <f t="shared" si="4"/>
        <v>18.438905404375333</v>
      </c>
      <c r="CW20" s="79">
        <f t="shared" si="5"/>
        <v>2419</v>
      </c>
      <c r="CX20" s="78">
        <f t="shared" si="6"/>
        <v>17.190450499055839</v>
      </c>
      <c r="CY20" s="79">
        <f t="shared" si="7"/>
        <v>2549</v>
      </c>
      <c r="CZ20" s="78">
        <f t="shared" si="8"/>
        <v>20.344774033234973</v>
      </c>
      <c r="DA20" s="79">
        <f t="shared" si="9"/>
        <v>2620</v>
      </c>
      <c r="DB20" s="78">
        <f t="shared" si="10"/>
        <v>24.43345323741007</v>
      </c>
      <c r="DC20" s="79">
        <f t="shared" si="11"/>
        <v>2717</v>
      </c>
      <c r="DD20" s="78">
        <f t="shared" si="12"/>
        <v>30.874450415241817</v>
      </c>
      <c r="DE20" s="79">
        <f t="shared" si="13"/>
        <v>3160</v>
      </c>
      <c r="DF20" s="78">
        <f t="shared" si="14"/>
        <v>35.71197236316528</v>
      </c>
      <c r="DG20" s="79">
        <f t="shared" si="15"/>
        <v>3308</v>
      </c>
      <c r="DH20" s="78">
        <f t="shared" si="16"/>
        <v>37.937219730941699</v>
      </c>
      <c r="DI20" s="79">
        <f t="shared" si="17"/>
        <v>2961</v>
      </c>
      <c r="DJ20" s="78">
        <f t="shared" si="18"/>
        <v>41.590013140604469</v>
      </c>
      <c r="DK20" s="79">
        <f t="shared" si="19"/>
        <v>2532</v>
      </c>
      <c r="DL20" s="78">
        <f t="shared" si="20"/>
        <v>47.704026115342764</v>
      </c>
      <c r="DM20" s="79">
        <f t="shared" si="21"/>
        <v>2192</v>
      </c>
      <c r="DN20" s="78">
        <f t="shared" si="22"/>
        <v>54.105195638229631</v>
      </c>
      <c r="DO20" s="79">
        <f t="shared" si="23"/>
        <v>1687</v>
      </c>
      <c r="DP20" s="78">
        <f t="shared" si="24"/>
        <v>58.833063209076172</v>
      </c>
      <c r="DQ20" s="79">
        <f t="shared" si="25"/>
        <v>1089</v>
      </c>
      <c r="DR20" s="78">
        <f t="shared" si="26"/>
        <v>63.350402340892465</v>
      </c>
      <c r="DS20" s="79">
        <f t="shared" si="27"/>
        <v>866</v>
      </c>
      <c r="DT20" s="78">
        <f t="shared" si="28"/>
        <v>26.239146840040799</v>
      </c>
      <c r="DU20" s="79">
        <f t="shared" si="29"/>
        <v>31641</v>
      </c>
      <c r="DV20" s="78">
        <f t="shared" si="30"/>
        <v>7.8815530506351763</v>
      </c>
      <c r="DW20" s="79">
        <f t="shared" si="31"/>
        <v>881</v>
      </c>
      <c r="DX20" s="78">
        <f t="shared" si="32"/>
        <v>11.682318652849741</v>
      </c>
      <c r="DY20" s="79">
        <f t="shared" si="33"/>
        <v>1443</v>
      </c>
      <c r="DZ20" s="78">
        <f t="shared" si="34"/>
        <v>11.691236691236691</v>
      </c>
      <c r="EA20" s="79">
        <f t="shared" si="35"/>
        <v>1713</v>
      </c>
      <c r="EB20" s="78">
        <f t="shared" si="36"/>
        <v>12.480387029288703</v>
      </c>
      <c r="EC20" s="79">
        <f t="shared" si="37"/>
        <v>1909</v>
      </c>
      <c r="ED20" s="78">
        <f t="shared" si="38"/>
        <v>14.726110526741646</v>
      </c>
      <c r="EE20" s="79">
        <f t="shared" si="39"/>
        <v>1820</v>
      </c>
      <c r="EF20" s="78">
        <f t="shared" si="40"/>
        <v>19.754069355980182</v>
      </c>
      <c r="EG20" s="79">
        <f t="shared" si="41"/>
        <v>2233</v>
      </c>
      <c r="EH20" s="78">
        <f t="shared" si="42"/>
        <v>27.60056791292002</v>
      </c>
      <c r="EI20" s="79">
        <f t="shared" si="43"/>
        <v>2916</v>
      </c>
      <c r="EJ20" s="78">
        <f t="shared" si="44"/>
        <v>32.720666809147254</v>
      </c>
      <c r="EK20" s="79">
        <f t="shared" si="45"/>
        <v>3062</v>
      </c>
      <c r="EL20" s="78">
        <f t="shared" si="46"/>
        <v>38.739962940086478</v>
      </c>
      <c r="EM20" s="79">
        <f t="shared" si="47"/>
        <v>3136</v>
      </c>
      <c r="EN20" s="78">
        <f t="shared" si="48"/>
        <v>45.55104589447393</v>
      </c>
      <c r="EO20" s="79">
        <f t="shared" si="49"/>
        <v>2918</v>
      </c>
      <c r="EP20" s="78">
        <f t="shared" si="50"/>
        <v>55.929892891918207</v>
      </c>
      <c r="EQ20" s="79">
        <f t="shared" si="51"/>
        <v>2872</v>
      </c>
      <c r="ER20" s="78">
        <f t="shared" si="52"/>
        <v>60.306242638398111</v>
      </c>
      <c r="ES20" s="79">
        <f t="shared" si="53"/>
        <v>2048</v>
      </c>
      <c r="ET20" s="78">
        <f t="shared" si="54"/>
        <v>66.932270916334659</v>
      </c>
      <c r="EU20" s="79">
        <f t="shared" si="55"/>
        <v>1512</v>
      </c>
      <c r="EV20" s="78">
        <f t="shared" si="56"/>
        <v>72.929652715939454</v>
      </c>
      <c r="EW20" s="79">
        <f t="shared" si="57"/>
        <v>1638</v>
      </c>
      <c r="EX20" s="78">
        <f t="shared" si="58"/>
        <v>24.170559060047189</v>
      </c>
      <c r="EY20" s="79">
        <f t="shared" si="59"/>
        <v>30117</v>
      </c>
      <c r="EZ20" s="78">
        <f t="shared" si="60"/>
        <v>9.9995667432086996</v>
      </c>
      <c r="FA20" s="79">
        <f t="shared" si="61"/>
        <v>2308</v>
      </c>
      <c r="FB20" s="78">
        <f t="shared" si="62"/>
        <v>14.367027288874537</v>
      </c>
      <c r="FC20" s="79">
        <f t="shared" si="63"/>
        <v>3559</v>
      </c>
      <c r="FD20" s="78">
        <f t="shared" si="64"/>
        <v>14.88335253456221</v>
      </c>
      <c r="FE20" s="79">
        <f t="shared" si="65"/>
        <v>4134</v>
      </c>
      <c r="FF20" s="78">
        <f t="shared" si="66"/>
        <v>14.795020746887966</v>
      </c>
      <c r="FG20" s="79">
        <f t="shared" si="67"/>
        <v>4457</v>
      </c>
      <c r="FH20" s="78">
        <f t="shared" si="68"/>
        <v>17.596702599873176</v>
      </c>
      <c r="FI20" s="79">
        <f t="shared" si="69"/>
        <v>4440</v>
      </c>
      <c r="FJ20" s="78">
        <f t="shared" si="70"/>
        <v>22.063612436989786</v>
      </c>
      <c r="FK20" s="79">
        <f t="shared" si="71"/>
        <v>4946</v>
      </c>
      <c r="FL20" s="78">
        <f t="shared" si="72"/>
        <v>29.224336793540946</v>
      </c>
      <c r="FM20" s="79">
        <f t="shared" si="73"/>
        <v>6081</v>
      </c>
      <c r="FN20" s="78">
        <f t="shared" si="74"/>
        <v>34.18013856812933</v>
      </c>
      <c r="FO20" s="79">
        <f t="shared" si="75"/>
        <v>6364</v>
      </c>
      <c r="FP20" s="78">
        <f t="shared" si="76"/>
        <v>38.342034090194353</v>
      </c>
      <c r="FQ20" s="79">
        <f t="shared" si="77"/>
        <v>6096</v>
      </c>
      <c r="FR20" s="78">
        <f t="shared" si="78"/>
        <v>43.65847803472834</v>
      </c>
      <c r="FS20" s="79">
        <f t="shared" si="79"/>
        <v>5456</v>
      </c>
      <c r="FT20" s="78">
        <f t="shared" si="80"/>
        <v>52.054653790836248</v>
      </c>
      <c r="FU20" s="79">
        <f t="shared" si="81"/>
        <v>5067</v>
      </c>
      <c r="FV20" s="78">
        <f t="shared" si="82"/>
        <v>57.415091439987705</v>
      </c>
      <c r="FW20" s="79">
        <f t="shared" si="83"/>
        <v>3736</v>
      </c>
      <c r="FX20" s="78">
        <f t="shared" si="84"/>
        <v>63.388510223953261</v>
      </c>
      <c r="FY20" s="79">
        <f t="shared" si="85"/>
        <v>2604</v>
      </c>
      <c r="FZ20" s="78">
        <f t="shared" si="86"/>
        <v>69.390581717451525</v>
      </c>
      <c r="GA20" s="79">
        <f t="shared" si="87"/>
        <v>2505</v>
      </c>
      <c r="GB20" s="78">
        <f t="shared" si="88"/>
        <v>25.187816596379893</v>
      </c>
      <c r="GC20" s="79">
        <f t="shared" si="89"/>
        <v>61757</v>
      </c>
      <c r="GD20" s="9"/>
    </row>
    <row r="21" spans="2:186" ht="10.15" x14ac:dyDescent="0.3">
      <c r="B21" s="6" t="s">
        <v>66</v>
      </c>
      <c r="C21" s="7">
        <v>218</v>
      </c>
      <c r="D21" s="7">
        <v>55</v>
      </c>
      <c r="E21" s="7">
        <v>170</v>
      </c>
      <c r="F21" s="7">
        <v>89</v>
      </c>
      <c r="G21" s="7">
        <v>188</v>
      </c>
      <c r="H21" s="7">
        <v>75</v>
      </c>
      <c r="I21" s="7">
        <v>133</v>
      </c>
      <c r="J21" s="7">
        <v>83</v>
      </c>
      <c r="K21" s="7">
        <v>155</v>
      </c>
      <c r="L21" s="7">
        <v>108</v>
      </c>
      <c r="M21" s="7">
        <v>193</v>
      </c>
      <c r="N21" s="7">
        <v>127</v>
      </c>
      <c r="O21" s="7">
        <v>239</v>
      </c>
      <c r="P21" s="7">
        <v>190</v>
      </c>
      <c r="Q21" s="7">
        <v>200</v>
      </c>
      <c r="R21" s="7">
        <v>244</v>
      </c>
      <c r="S21" s="7">
        <v>205</v>
      </c>
      <c r="T21" s="7">
        <v>263</v>
      </c>
      <c r="U21" s="7">
        <v>236</v>
      </c>
      <c r="V21" s="7">
        <v>283</v>
      </c>
      <c r="W21" s="7">
        <v>185</v>
      </c>
      <c r="X21" s="7">
        <v>313</v>
      </c>
      <c r="Y21" s="7">
        <v>121</v>
      </c>
      <c r="Z21" s="7">
        <v>255</v>
      </c>
      <c r="AA21" s="7">
        <v>85</v>
      </c>
      <c r="AB21" s="7">
        <v>165</v>
      </c>
      <c r="AC21" s="7">
        <v>41</v>
      </c>
      <c r="AD21" s="7">
        <v>144</v>
      </c>
      <c r="AE21" s="7">
        <v>2368</v>
      </c>
      <c r="AF21" s="7">
        <v>2390</v>
      </c>
      <c r="AG21" s="7">
        <v>198</v>
      </c>
      <c r="AH21" s="7">
        <v>47</v>
      </c>
      <c r="AI21" s="7">
        <v>220</v>
      </c>
      <c r="AJ21" s="7">
        <v>57</v>
      </c>
      <c r="AK21" s="7">
        <v>231</v>
      </c>
      <c r="AL21" s="7">
        <v>58</v>
      </c>
      <c r="AM21" s="7">
        <v>213</v>
      </c>
      <c r="AN21" s="7">
        <v>57</v>
      </c>
      <c r="AO21" s="7">
        <v>207</v>
      </c>
      <c r="AP21" s="7">
        <v>62</v>
      </c>
      <c r="AQ21" s="7">
        <v>268</v>
      </c>
      <c r="AR21" s="7">
        <v>93</v>
      </c>
      <c r="AS21" s="7">
        <v>262</v>
      </c>
      <c r="AT21" s="7">
        <v>157</v>
      </c>
      <c r="AU21" s="7">
        <v>312</v>
      </c>
      <c r="AV21" s="7">
        <v>183</v>
      </c>
      <c r="AW21" s="7">
        <v>281</v>
      </c>
      <c r="AX21" s="7">
        <v>244</v>
      </c>
      <c r="AY21" s="7">
        <v>250</v>
      </c>
      <c r="AZ21" s="7">
        <v>296</v>
      </c>
      <c r="BA21" s="7">
        <v>197</v>
      </c>
      <c r="BB21" s="7">
        <v>305</v>
      </c>
      <c r="BC21" s="7">
        <v>135</v>
      </c>
      <c r="BD21" s="7">
        <v>217</v>
      </c>
      <c r="BE21" s="7">
        <v>77</v>
      </c>
      <c r="BF21" s="7">
        <v>175</v>
      </c>
      <c r="BG21" s="7">
        <v>55</v>
      </c>
      <c r="BH21" s="7">
        <v>207</v>
      </c>
      <c r="BI21" s="7">
        <v>2900</v>
      </c>
      <c r="BJ21" s="7">
        <v>2153</v>
      </c>
      <c r="BK21" s="7">
        <v>418</v>
      </c>
      <c r="BL21" s="7">
        <v>94</v>
      </c>
      <c r="BM21" s="7">
        <v>396</v>
      </c>
      <c r="BN21" s="7">
        <v>150</v>
      </c>
      <c r="BO21" s="7">
        <v>415</v>
      </c>
      <c r="BP21" s="7">
        <v>135</v>
      </c>
      <c r="BQ21" s="7">
        <v>344</v>
      </c>
      <c r="BR21" s="7">
        <v>141</v>
      </c>
      <c r="BS21" s="7">
        <v>357</v>
      </c>
      <c r="BT21" s="7">
        <v>171</v>
      </c>
      <c r="BU21" s="7">
        <v>460</v>
      </c>
      <c r="BV21" s="7">
        <v>220</v>
      </c>
      <c r="BW21" s="7">
        <v>498</v>
      </c>
      <c r="BX21" s="7">
        <v>347</v>
      </c>
      <c r="BY21" s="7">
        <v>507</v>
      </c>
      <c r="BZ21" s="7">
        <v>430</v>
      </c>
      <c r="CA21" s="7">
        <v>492</v>
      </c>
      <c r="CB21" s="7">
        <v>505</v>
      </c>
      <c r="CC21" s="7">
        <v>490</v>
      </c>
      <c r="CD21" s="7">
        <v>573</v>
      </c>
      <c r="CE21" s="7">
        <v>383</v>
      </c>
      <c r="CF21" s="7">
        <v>614</v>
      </c>
      <c r="CG21" s="7">
        <v>254</v>
      </c>
      <c r="CH21" s="7">
        <v>472</v>
      </c>
      <c r="CI21" s="7">
        <v>156</v>
      </c>
      <c r="CJ21" s="7">
        <v>344</v>
      </c>
      <c r="CK21" s="7">
        <v>93</v>
      </c>
      <c r="CL21" s="7">
        <v>348</v>
      </c>
      <c r="CM21" s="7">
        <v>5265</v>
      </c>
      <c r="CN21" s="7">
        <v>4542</v>
      </c>
      <c r="CO21" s="23"/>
      <c r="CP21" s="9">
        <v>15</v>
      </c>
      <c r="CQ21" s="6" t="s">
        <v>66</v>
      </c>
      <c r="CR21" s="78">
        <f t="shared" si="0"/>
        <v>20.146520146520146</v>
      </c>
      <c r="CS21" s="79">
        <f t="shared" si="1"/>
        <v>55</v>
      </c>
      <c r="CT21" s="78">
        <f t="shared" si="2"/>
        <v>34.362934362934361</v>
      </c>
      <c r="CU21" s="79">
        <f t="shared" si="3"/>
        <v>89</v>
      </c>
      <c r="CV21" s="78">
        <f t="shared" si="4"/>
        <v>28.517110266159694</v>
      </c>
      <c r="CW21" s="79">
        <f t="shared" si="5"/>
        <v>75</v>
      </c>
      <c r="CX21" s="78">
        <f t="shared" si="6"/>
        <v>38.425925925925924</v>
      </c>
      <c r="CY21" s="79">
        <f t="shared" si="7"/>
        <v>83</v>
      </c>
      <c r="CZ21" s="78">
        <f t="shared" si="8"/>
        <v>41.064638783269963</v>
      </c>
      <c r="DA21" s="79">
        <f t="shared" si="9"/>
        <v>108</v>
      </c>
      <c r="DB21" s="78">
        <f t="shared" si="10"/>
        <v>39.6875</v>
      </c>
      <c r="DC21" s="79">
        <f t="shared" si="11"/>
        <v>127</v>
      </c>
      <c r="DD21" s="78">
        <f t="shared" si="12"/>
        <v>44.289044289044291</v>
      </c>
      <c r="DE21" s="79">
        <f t="shared" si="13"/>
        <v>190</v>
      </c>
      <c r="DF21" s="78">
        <f t="shared" si="14"/>
        <v>54.954954954954957</v>
      </c>
      <c r="DG21" s="79">
        <f t="shared" si="15"/>
        <v>244</v>
      </c>
      <c r="DH21" s="78">
        <f t="shared" si="16"/>
        <v>56.196581196581199</v>
      </c>
      <c r="DI21" s="79">
        <f t="shared" si="17"/>
        <v>263</v>
      </c>
      <c r="DJ21" s="78">
        <f t="shared" si="18"/>
        <v>54.527938342967239</v>
      </c>
      <c r="DK21" s="79">
        <f t="shared" si="19"/>
        <v>283</v>
      </c>
      <c r="DL21" s="78">
        <f t="shared" si="20"/>
        <v>62.851405622489963</v>
      </c>
      <c r="DM21" s="79">
        <f t="shared" si="21"/>
        <v>313</v>
      </c>
      <c r="DN21" s="78">
        <f t="shared" si="22"/>
        <v>67.819148936170208</v>
      </c>
      <c r="DO21" s="79">
        <f t="shared" si="23"/>
        <v>255</v>
      </c>
      <c r="DP21" s="78">
        <f t="shared" si="24"/>
        <v>66</v>
      </c>
      <c r="DQ21" s="79">
        <f t="shared" si="25"/>
        <v>165</v>
      </c>
      <c r="DR21" s="78">
        <f t="shared" si="26"/>
        <v>77.837837837837839</v>
      </c>
      <c r="DS21" s="79">
        <f t="shared" si="27"/>
        <v>144</v>
      </c>
      <c r="DT21" s="78">
        <f t="shared" si="28"/>
        <v>50.231189575451872</v>
      </c>
      <c r="DU21" s="79">
        <f t="shared" si="29"/>
        <v>2390</v>
      </c>
      <c r="DV21" s="78">
        <f t="shared" si="30"/>
        <v>19.183673469387756</v>
      </c>
      <c r="DW21" s="79">
        <f t="shared" si="31"/>
        <v>47</v>
      </c>
      <c r="DX21" s="78">
        <f t="shared" si="32"/>
        <v>20.577617328519857</v>
      </c>
      <c r="DY21" s="79">
        <f t="shared" si="33"/>
        <v>57</v>
      </c>
      <c r="DZ21" s="78">
        <f t="shared" si="34"/>
        <v>20.069204152249135</v>
      </c>
      <c r="EA21" s="79">
        <f t="shared" si="35"/>
        <v>58</v>
      </c>
      <c r="EB21" s="78">
        <f t="shared" si="36"/>
        <v>21.111111111111111</v>
      </c>
      <c r="EC21" s="79">
        <f t="shared" si="37"/>
        <v>57</v>
      </c>
      <c r="ED21" s="78">
        <f t="shared" si="38"/>
        <v>23.048327137546469</v>
      </c>
      <c r="EE21" s="79">
        <f t="shared" si="39"/>
        <v>62</v>
      </c>
      <c r="EF21" s="78">
        <f t="shared" si="40"/>
        <v>25.761772853185594</v>
      </c>
      <c r="EG21" s="79">
        <f t="shared" si="41"/>
        <v>93</v>
      </c>
      <c r="EH21" s="78">
        <f t="shared" si="42"/>
        <v>37.470167064439138</v>
      </c>
      <c r="EI21" s="79">
        <f t="shared" si="43"/>
        <v>157</v>
      </c>
      <c r="EJ21" s="78">
        <f t="shared" si="44"/>
        <v>36.969696969696969</v>
      </c>
      <c r="EK21" s="79">
        <f t="shared" si="45"/>
        <v>183</v>
      </c>
      <c r="EL21" s="78">
        <f t="shared" si="46"/>
        <v>46.476190476190474</v>
      </c>
      <c r="EM21" s="79">
        <f t="shared" si="47"/>
        <v>244</v>
      </c>
      <c r="EN21" s="78">
        <f t="shared" si="48"/>
        <v>54.212454212454212</v>
      </c>
      <c r="EO21" s="79">
        <f t="shared" si="49"/>
        <v>296</v>
      </c>
      <c r="EP21" s="78">
        <f t="shared" si="50"/>
        <v>60.756972111553786</v>
      </c>
      <c r="EQ21" s="79">
        <f t="shared" si="51"/>
        <v>305</v>
      </c>
      <c r="ER21" s="78">
        <f t="shared" si="52"/>
        <v>61.647727272727273</v>
      </c>
      <c r="ES21" s="79">
        <f t="shared" si="53"/>
        <v>217</v>
      </c>
      <c r="ET21" s="78">
        <f t="shared" si="54"/>
        <v>69.444444444444443</v>
      </c>
      <c r="EU21" s="79">
        <f t="shared" si="55"/>
        <v>175</v>
      </c>
      <c r="EV21" s="78">
        <f t="shared" si="56"/>
        <v>79.007633587786259</v>
      </c>
      <c r="EW21" s="79">
        <f t="shared" si="57"/>
        <v>207</v>
      </c>
      <c r="EX21" s="78">
        <f t="shared" si="58"/>
        <v>42.608351474371659</v>
      </c>
      <c r="EY21" s="79">
        <f t="shared" si="59"/>
        <v>2153</v>
      </c>
      <c r="EZ21" s="78">
        <f t="shared" si="60"/>
        <v>18.359375</v>
      </c>
      <c r="FA21" s="79">
        <f t="shared" si="61"/>
        <v>94</v>
      </c>
      <c r="FB21" s="78">
        <f t="shared" si="62"/>
        <v>27.472527472527474</v>
      </c>
      <c r="FC21" s="79">
        <f t="shared" si="63"/>
        <v>150</v>
      </c>
      <c r="FD21" s="78">
        <f t="shared" si="64"/>
        <v>24.545454545454547</v>
      </c>
      <c r="FE21" s="79">
        <f t="shared" si="65"/>
        <v>135</v>
      </c>
      <c r="FF21" s="78">
        <f t="shared" si="66"/>
        <v>29.072164948453612</v>
      </c>
      <c r="FG21" s="79">
        <f t="shared" si="67"/>
        <v>141</v>
      </c>
      <c r="FH21" s="78">
        <f t="shared" si="68"/>
        <v>32.386363636363633</v>
      </c>
      <c r="FI21" s="79">
        <f t="shared" si="69"/>
        <v>171</v>
      </c>
      <c r="FJ21" s="78">
        <f t="shared" si="70"/>
        <v>32.352941176470587</v>
      </c>
      <c r="FK21" s="79">
        <f t="shared" si="71"/>
        <v>220</v>
      </c>
      <c r="FL21" s="78">
        <f t="shared" si="72"/>
        <v>41.065088757396452</v>
      </c>
      <c r="FM21" s="79">
        <f t="shared" si="73"/>
        <v>347</v>
      </c>
      <c r="FN21" s="78">
        <f t="shared" si="74"/>
        <v>45.891141942369259</v>
      </c>
      <c r="FO21" s="79">
        <f t="shared" si="75"/>
        <v>430</v>
      </c>
      <c r="FP21" s="78">
        <f t="shared" si="76"/>
        <v>50.651955867602808</v>
      </c>
      <c r="FQ21" s="79">
        <f t="shared" si="77"/>
        <v>505</v>
      </c>
      <c r="FR21" s="78">
        <f t="shared" si="78"/>
        <v>53.90404515522107</v>
      </c>
      <c r="FS21" s="79">
        <f t="shared" si="79"/>
        <v>573</v>
      </c>
      <c r="FT21" s="78">
        <f t="shared" si="80"/>
        <v>61.584754262788366</v>
      </c>
      <c r="FU21" s="79">
        <f t="shared" si="81"/>
        <v>614</v>
      </c>
      <c r="FV21" s="78">
        <f t="shared" si="82"/>
        <v>65.013774104683193</v>
      </c>
      <c r="FW21" s="79">
        <f t="shared" si="83"/>
        <v>472</v>
      </c>
      <c r="FX21" s="78">
        <f t="shared" si="84"/>
        <v>68.8</v>
      </c>
      <c r="FY21" s="79">
        <f t="shared" si="85"/>
        <v>344</v>
      </c>
      <c r="FZ21" s="78">
        <f t="shared" si="86"/>
        <v>78.911564625850332</v>
      </c>
      <c r="GA21" s="79">
        <f t="shared" si="87"/>
        <v>348</v>
      </c>
      <c r="GB21" s="78">
        <f t="shared" si="88"/>
        <v>46.313857448761084</v>
      </c>
      <c r="GC21" s="79">
        <f t="shared" si="89"/>
        <v>4542</v>
      </c>
      <c r="GD21" s="9"/>
    </row>
    <row r="22" spans="2:186" ht="10.15" x14ac:dyDescent="0.3">
      <c r="B22" s="6" t="s">
        <v>67</v>
      </c>
      <c r="C22" s="7">
        <v>419</v>
      </c>
      <c r="D22" s="7">
        <v>96</v>
      </c>
      <c r="E22" s="7">
        <v>453</v>
      </c>
      <c r="F22" s="7">
        <v>144</v>
      </c>
      <c r="G22" s="7">
        <v>450</v>
      </c>
      <c r="H22" s="7">
        <v>152</v>
      </c>
      <c r="I22" s="7">
        <v>410</v>
      </c>
      <c r="J22" s="7">
        <v>182</v>
      </c>
      <c r="K22" s="7">
        <v>372</v>
      </c>
      <c r="L22" s="7">
        <v>179</v>
      </c>
      <c r="M22" s="7">
        <v>413</v>
      </c>
      <c r="N22" s="7">
        <v>210</v>
      </c>
      <c r="O22" s="7">
        <v>398</v>
      </c>
      <c r="P22" s="7">
        <v>257</v>
      </c>
      <c r="Q22" s="7">
        <v>393</v>
      </c>
      <c r="R22" s="7">
        <v>323</v>
      </c>
      <c r="S22" s="7">
        <v>435</v>
      </c>
      <c r="T22" s="7">
        <v>337</v>
      </c>
      <c r="U22" s="7">
        <v>441</v>
      </c>
      <c r="V22" s="7">
        <v>306</v>
      </c>
      <c r="W22" s="7">
        <v>293</v>
      </c>
      <c r="X22" s="7">
        <v>336</v>
      </c>
      <c r="Y22" s="7">
        <v>144</v>
      </c>
      <c r="Z22" s="7">
        <v>293</v>
      </c>
      <c r="AA22" s="7">
        <v>82</v>
      </c>
      <c r="AB22" s="7">
        <v>206</v>
      </c>
      <c r="AC22" s="7">
        <v>53</v>
      </c>
      <c r="AD22" s="7">
        <v>153</v>
      </c>
      <c r="AE22" s="7">
        <v>4756</v>
      </c>
      <c r="AF22" s="7">
        <v>3180</v>
      </c>
      <c r="AG22" s="7">
        <v>409</v>
      </c>
      <c r="AH22" s="7">
        <v>49</v>
      </c>
      <c r="AI22" s="7">
        <v>494</v>
      </c>
      <c r="AJ22" s="7">
        <v>96</v>
      </c>
      <c r="AK22" s="7">
        <v>519</v>
      </c>
      <c r="AL22" s="7">
        <v>86</v>
      </c>
      <c r="AM22" s="7">
        <v>507</v>
      </c>
      <c r="AN22" s="7">
        <v>83</v>
      </c>
      <c r="AO22" s="7">
        <v>449</v>
      </c>
      <c r="AP22" s="7">
        <v>113</v>
      </c>
      <c r="AQ22" s="7">
        <v>479</v>
      </c>
      <c r="AR22" s="7">
        <v>138</v>
      </c>
      <c r="AS22" s="7">
        <v>563</v>
      </c>
      <c r="AT22" s="7">
        <v>168</v>
      </c>
      <c r="AU22" s="7">
        <v>529</v>
      </c>
      <c r="AV22" s="7">
        <v>206</v>
      </c>
      <c r="AW22" s="7">
        <v>538</v>
      </c>
      <c r="AX22" s="7">
        <v>233</v>
      </c>
      <c r="AY22" s="7">
        <v>441</v>
      </c>
      <c r="AZ22" s="7">
        <v>313</v>
      </c>
      <c r="BA22" s="7">
        <v>343</v>
      </c>
      <c r="BB22" s="7">
        <v>330</v>
      </c>
      <c r="BC22" s="7">
        <v>172</v>
      </c>
      <c r="BD22" s="7">
        <v>264</v>
      </c>
      <c r="BE22" s="7">
        <v>99</v>
      </c>
      <c r="BF22" s="7">
        <v>210</v>
      </c>
      <c r="BG22" s="7">
        <v>69</v>
      </c>
      <c r="BH22" s="7">
        <v>279</v>
      </c>
      <c r="BI22" s="7">
        <v>5616</v>
      </c>
      <c r="BJ22" s="7">
        <v>2565</v>
      </c>
      <c r="BK22" s="7">
        <v>826</v>
      </c>
      <c r="BL22" s="7">
        <v>147</v>
      </c>
      <c r="BM22" s="7">
        <v>950</v>
      </c>
      <c r="BN22" s="7">
        <v>234</v>
      </c>
      <c r="BO22" s="7">
        <v>968</v>
      </c>
      <c r="BP22" s="7">
        <v>237</v>
      </c>
      <c r="BQ22" s="7">
        <v>916</v>
      </c>
      <c r="BR22" s="7">
        <v>264</v>
      </c>
      <c r="BS22" s="7">
        <v>824</v>
      </c>
      <c r="BT22" s="7">
        <v>289</v>
      </c>
      <c r="BU22" s="7">
        <v>887</v>
      </c>
      <c r="BV22" s="7">
        <v>345</v>
      </c>
      <c r="BW22" s="7">
        <v>960</v>
      </c>
      <c r="BX22" s="7">
        <v>420</v>
      </c>
      <c r="BY22" s="7">
        <v>921</v>
      </c>
      <c r="BZ22" s="7">
        <v>530</v>
      </c>
      <c r="CA22" s="7">
        <v>977</v>
      </c>
      <c r="CB22" s="7">
        <v>571</v>
      </c>
      <c r="CC22" s="7">
        <v>885</v>
      </c>
      <c r="CD22" s="7">
        <v>620</v>
      </c>
      <c r="CE22" s="7">
        <v>640</v>
      </c>
      <c r="CF22" s="7">
        <v>667</v>
      </c>
      <c r="CG22" s="7">
        <v>308</v>
      </c>
      <c r="CH22" s="7">
        <v>559</v>
      </c>
      <c r="CI22" s="7">
        <v>175</v>
      </c>
      <c r="CJ22" s="7">
        <v>422</v>
      </c>
      <c r="CK22" s="7">
        <v>128</v>
      </c>
      <c r="CL22" s="7">
        <v>435</v>
      </c>
      <c r="CM22" s="7">
        <v>10369</v>
      </c>
      <c r="CN22" s="7">
        <v>5744</v>
      </c>
      <c r="CO22" s="23"/>
      <c r="CP22" s="9">
        <v>16</v>
      </c>
      <c r="CQ22" s="6" t="s">
        <v>67</v>
      </c>
      <c r="CR22" s="78">
        <f t="shared" si="0"/>
        <v>18.640776699029125</v>
      </c>
      <c r="CS22" s="79">
        <f t="shared" si="1"/>
        <v>96</v>
      </c>
      <c r="CT22" s="78">
        <f t="shared" si="2"/>
        <v>24.120603015075375</v>
      </c>
      <c r="CU22" s="79">
        <f t="shared" si="3"/>
        <v>144</v>
      </c>
      <c r="CV22" s="78">
        <f t="shared" si="4"/>
        <v>25.249169435215947</v>
      </c>
      <c r="CW22" s="79">
        <f t="shared" si="5"/>
        <v>152</v>
      </c>
      <c r="CX22" s="78">
        <f t="shared" si="6"/>
        <v>30.743243243243246</v>
      </c>
      <c r="CY22" s="79">
        <f t="shared" si="7"/>
        <v>182</v>
      </c>
      <c r="CZ22" s="78">
        <f t="shared" si="8"/>
        <v>32.486388384754989</v>
      </c>
      <c r="DA22" s="79">
        <f t="shared" si="9"/>
        <v>179</v>
      </c>
      <c r="DB22" s="78">
        <f t="shared" si="10"/>
        <v>33.707865168539328</v>
      </c>
      <c r="DC22" s="79">
        <f t="shared" si="11"/>
        <v>210</v>
      </c>
      <c r="DD22" s="78">
        <f t="shared" si="12"/>
        <v>39.236641221374043</v>
      </c>
      <c r="DE22" s="79">
        <f t="shared" si="13"/>
        <v>257</v>
      </c>
      <c r="DF22" s="78">
        <f t="shared" si="14"/>
        <v>45.11173184357542</v>
      </c>
      <c r="DG22" s="79">
        <f t="shared" si="15"/>
        <v>323</v>
      </c>
      <c r="DH22" s="78">
        <f t="shared" si="16"/>
        <v>43.652849740932645</v>
      </c>
      <c r="DI22" s="79">
        <f t="shared" si="17"/>
        <v>337</v>
      </c>
      <c r="DJ22" s="78">
        <f t="shared" si="18"/>
        <v>40.963855421686745</v>
      </c>
      <c r="DK22" s="79">
        <f t="shared" si="19"/>
        <v>306</v>
      </c>
      <c r="DL22" s="78">
        <f t="shared" si="20"/>
        <v>53.418124006359299</v>
      </c>
      <c r="DM22" s="79">
        <f t="shared" si="21"/>
        <v>336</v>
      </c>
      <c r="DN22" s="78">
        <f t="shared" si="22"/>
        <v>67.048054919908466</v>
      </c>
      <c r="DO22" s="79">
        <f t="shared" si="23"/>
        <v>293</v>
      </c>
      <c r="DP22" s="78">
        <f t="shared" si="24"/>
        <v>71.527777777777786</v>
      </c>
      <c r="DQ22" s="79">
        <f t="shared" si="25"/>
        <v>206</v>
      </c>
      <c r="DR22" s="78">
        <f t="shared" si="26"/>
        <v>74.271844660194176</v>
      </c>
      <c r="DS22" s="79">
        <f t="shared" si="27"/>
        <v>153</v>
      </c>
      <c r="DT22" s="78">
        <f t="shared" si="28"/>
        <v>40.070564516129032</v>
      </c>
      <c r="DU22" s="79">
        <f t="shared" si="29"/>
        <v>3180</v>
      </c>
      <c r="DV22" s="78">
        <f t="shared" si="30"/>
        <v>10.698689956331878</v>
      </c>
      <c r="DW22" s="79">
        <f t="shared" si="31"/>
        <v>49</v>
      </c>
      <c r="DX22" s="78">
        <f t="shared" si="32"/>
        <v>16.271186440677965</v>
      </c>
      <c r="DY22" s="79">
        <f t="shared" si="33"/>
        <v>96</v>
      </c>
      <c r="DZ22" s="78">
        <f t="shared" si="34"/>
        <v>14.214876033057852</v>
      </c>
      <c r="EA22" s="79">
        <f t="shared" si="35"/>
        <v>86</v>
      </c>
      <c r="EB22" s="78">
        <f t="shared" si="36"/>
        <v>14.067796610169491</v>
      </c>
      <c r="EC22" s="79">
        <f t="shared" si="37"/>
        <v>83</v>
      </c>
      <c r="ED22" s="78">
        <f t="shared" si="38"/>
        <v>20.106761565836297</v>
      </c>
      <c r="EE22" s="79">
        <f t="shared" si="39"/>
        <v>113</v>
      </c>
      <c r="EF22" s="78">
        <f t="shared" si="40"/>
        <v>22.366288492706644</v>
      </c>
      <c r="EG22" s="79">
        <f t="shared" si="41"/>
        <v>138</v>
      </c>
      <c r="EH22" s="78">
        <f t="shared" si="42"/>
        <v>22.982216142270861</v>
      </c>
      <c r="EI22" s="79">
        <f t="shared" si="43"/>
        <v>168</v>
      </c>
      <c r="EJ22" s="78">
        <f t="shared" si="44"/>
        <v>28.027210884353742</v>
      </c>
      <c r="EK22" s="79">
        <f t="shared" si="45"/>
        <v>206</v>
      </c>
      <c r="EL22" s="78">
        <f t="shared" si="46"/>
        <v>30.220492866407263</v>
      </c>
      <c r="EM22" s="79">
        <f t="shared" si="47"/>
        <v>233</v>
      </c>
      <c r="EN22" s="78">
        <f t="shared" si="48"/>
        <v>41.511936339522549</v>
      </c>
      <c r="EO22" s="79">
        <f t="shared" si="49"/>
        <v>313</v>
      </c>
      <c r="EP22" s="78">
        <f t="shared" si="50"/>
        <v>49.034175334323919</v>
      </c>
      <c r="EQ22" s="79">
        <f t="shared" si="51"/>
        <v>330</v>
      </c>
      <c r="ER22" s="78">
        <f t="shared" si="52"/>
        <v>60.550458715596335</v>
      </c>
      <c r="ES22" s="79">
        <f t="shared" si="53"/>
        <v>264</v>
      </c>
      <c r="ET22" s="78">
        <f t="shared" si="54"/>
        <v>67.961165048543691</v>
      </c>
      <c r="EU22" s="79">
        <f t="shared" si="55"/>
        <v>210</v>
      </c>
      <c r="EV22" s="78">
        <f t="shared" si="56"/>
        <v>80.172413793103445</v>
      </c>
      <c r="EW22" s="79">
        <f t="shared" si="57"/>
        <v>279</v>
      </c>
      <c r="EX22" s="78">
        <f t="shared" si="58"/>
        <v>31.353135313531354</v>
      </c>
      <c r="EY22" s="79">
        <f t="shared" si="59"/>
        <v>2565</v>
      </c>
      <c r="EZ22" s="78">
        <f t="shared" si="60"/>
        <v>15.107913669064748</v>
      </c>
      <c r="FA22" s="79">
        <f t="shared" si="61"/>
        <v>147</v>
      </c>
      <c r="FB22" s="78">
        <f t="shared" si="62"/>
        <v>19.763513513513516</v>
      </c>
      <c r="FC22" s="79">
        <f t="shared" si="63"/>
        <v>234</v>
      </c>
      <c r="FD22" s="78">
        <f t="shared" si="64"/>
        <v>19.668049792531122</v>
      </c>
      <c r="FE22" s="79">
        <f t="shared" si="65"/>
        <v>237</v>
      </c>
      <c r="FF22" s="78">
        <f t="shared" si="66"/>
        <v>22.372881355932204</v>
      </c>
      <c r="FG22" s="79">
        <f t="shared" si="67"/>
        <v>264</v>
      </c>
      <c r="FH22" s="78">
        <f t="shared" si="68"/>
        <v>25.965858041329739</v>
      </c>
      <c r="FI22" s="79">
        <f t="shared" si="69"/>
        <v>289</v>
      </c>
      <c r="FJ22" s="78">
        <f t="shared" si="70"/>
        <v>28.003246753246753</v>
      </c>
      <c r="FK22" s="79">
        <f t="shared" si="71"/>
        <v>345</v>
      </c>
      <c r="FL22" s="78">
        <f t="shared" si="72"/>
        <v>30.434782608695656</v>
      </c>
      <c r="FM22" s="79">
        <f t="shared" si="73"/>
        <v>420</v>
      </c>
      <c r="FN22" s="78">
        <f t="shared" si="74"/>
        <v>36.526533425223981</v>
      </c>
      <c r="FO22" s="79">
        <f t="shared" si="75"/>
        <v>530</v>
      </c>
      <c r="FP22" s="78">
        <f t="shared" si="76"/>
        <v>36.886304909560721</v>
      </c>
      <c r="FQ22" s="79">
        <f t="shared" si="77"/>
        <v>571</v>
      </c>
      <c r="FR22" s="78">
        <f t="shared" si="78"/>
        <v>41.196013289036543</v>
      </c>
      <c r="FS22" s="79">
        <f t="shared" si="79"/>
        <v>620</v>
      </c>
      <c r="FT22" s="78">
        <f t="shared" si="80"/>
        <v>51.03289977046672</v>
      </c>
      <c r="FU22" s="79">
        <f t="shared" si="81"/>
        <v>667</v>
      </c>
      <c r="FV22" s="78">
        <f t="shared" si="82"/>
        <v>64.475201845444062</v>
      </c>
      <c r="FW22" s="79">
        <f t="shared" si="83"/>
        <v>559</v>
      </c>
      <c r="FX22" s="78">
        <f t="shared" si="84"/>
        <v>70.686767169179234</v>
      </c>
      <c r="FY22" s="79">
        <f t="shared" si="85"/>
        <v>422</v>
      </c>
      <c r="FZ22" s="78">
        <f t="shared" si="86"/>
        <v>77.264653641207815</v>
      </c>
      <c r="GA22" s="79">
        <f t="shared" si="87"/>
        <v>435</v>
      </c>
      <c r="GB22" s="78">
        <f t="shared" si="88"/>
        <v>35.648234344938871</v>
      </c>
      <c r="GC22" s="79">
        <f t="shared" si="89"/>
        <v>5744</v>
      </c>
      <c r="GD22" s="9"/>
    </row>
    <row r="23" spans="2:186" ht="10.15" x14ac:dyDescent="0.3">
      <c r="B23" s="6" t="s">
        <v>68</v>
      </c>
      <c r="C23" s="7">
        <v>322</v>
      </c>
      <c r="D23" s="7">
        <v>56</v>
      </c>
      <c r="E23" s="7">
        <v>298</v>
      </c>
      <c r="F23" s="7">
        <v>78</v>
      </c>
      <c r="G23" s="7">
        <v>258</v>
      </c>
      <c r="H23" s="7">
        <v>104</v>
      </c>
      <c r="I23" s="7">
        <v>243</v>
      </c>
      <c r="J23" s="7">
        <v>104</v>
      </c>
      <c r="K23" s="7">
        <v>248</v>
      </c>
      <c r="L23" s="7">
        <v>117</v>
      </c>
      <c r="M23" s="7">
        <v>297</v>
      </c>
      <c r="N23" s="7">
        <v>124</v>
      </c>
      <c r="O23" s="7">
        <v>318</v>
      </c>
      <c r="P23" s="7">
        <v>189</v>
      </c>
      <c r="Q23" s="7">
        <v>271</v>
      </c>
      <c r="R23" s="7">
        <v>308</v>
      </c>
      <c r="S23" s="7">
        <v>321</v>
      </c>
      <c r="T23" s="7">
        <v>263</v>
      </c>
      <c r="U23" s="7">
        <v>272</v>
      </c>
      <c r="V23" s="7">
        <v>264</v>
      </c>
      <c r="W23" s="7">
        <v>199</v>
      </c>
      <c r="X23" s="7">
        <v>299</v>
      </c>
      <c r="Y23" s="7">
        <v>99</v>
      </c>
      <c r="Z23" s="7">
        <v>254</v>
      </c>
      <c r="AA23" s="7">
        <v>44</v>
      </c>
      <c r="AB23" s="7">
        <v>150</v>
      </c>
      <c r="AC23" s="7">
        <v>31</v>
      </c>
      <c r="AD23" s="7">
        <v>138</v>
      </c>
      <c r="AE23" s="7">
        <v>3231</v>
      </c>
      <c r="AF23" s="7">
        <v>2448</v>
      </c>
      <c r="AG23" s="7">
        <v>280</v>
      </c>
      <c r="AH23" s="7">
        <v>25</v>
      </c>
      <c r="AI23" s="7">
        <v>293</v>
      </c>
      <c r="AJ23" s="7">
        <v>48</v>
      </c>
      <c r="AK23" s="7">
        <v>312</v>
      </c>
      <c r="AL23" s="7">
        <v>54</v>
      </c>
      <c r="AM23" s="7">
        <v>357</v>
      </c>
      <c r="AN23" s="7">
        <v>46</v>
      </c>
      <c r="AO23" s="7">
        <v>297</v>
      </c>
      <c r="AP23" s="7">
        <v>60</v>
      </c>
      <c r="AQ23" s="7">
        <v>381</v>
      </c>
      <c r="AR23" s="7">
        <v>66</v>
      </c>
      <c r="AS23" s="7">
        <v>416</v>
      </c>
      <c r="AT23" s="7">
        <v>115</v>
      </c>
      <c r="AU23" s="7">
        <v>389</v>
      </c>
      <c r="AV23" s="7">
        <v>184</v>
      </c>
      <c r="AW23" s="7">
        <v>413</v>
      </c>
      <c r="AX23" s="7">
        <v>204</v>
      </c>
      <c r="AY23" s="7">
        <v>308</v>
      </c>
      <c r="AZ23" s="7">
        <v>211</v>
      </c>
      <c r="BA23" s="7">
        <v>203</v>
      </c>
      <c r="BB23" s="7">
        <v>235</v>
      </c>
      <c r="BC23" s="7">
        <v>135</v>
      </c>
      <c r="BD23" s="7">
        <v>224</v>
      </c>
      <c r="BE23" s="7">
        <v>84</v>
      </c>
      <c r="BF23" s="7">
        <v>192</v>
      </c>
      <c r="BG23" s="7">
        <v>64</v>
      </c>
      <c r="BH23" s="7">
        <v>177</v>
      </c>
      <c r="BI23" s="7">
        <v>3923</v>
      </c>
      <c r="BJ23" s="7">
        <v>1844</v>
      </c>
      <c r="BK23" s="7">
        <v>595</v>
      </c>
      <c r="BL23" s="7">
        <v>88</v>
      </c>
      <c r="BM23" s="7">
        <v>593</v>
      </c>
      <c r="BN23" s="7">
        <v>128</v>
      </c>
      <c r="BO23" s="7">
        <v>569</v>
      </c>
      <c r="BP23" s="7">
        <v>158</v>
      </c>
      <c r="BQ23" s="7">
        <v>601</v>
      </c>
      <c r="BR23" s="7">
        <v>145</v>
      </c>
      <c r="BS23" s="7">
        <v>545</v>
      </c>
      <c r="BT23" s="7">
        <v>175</v>
      </c>
      <c r="BU23" s="7">
        <v>680</v>
      </c>
      <c r="BV23" s="7">
        <v>187</v>
      </c>
      <c r="BW23" s="7">
        <v>730</v>
      </c>
      <c r="BX23" s="7">
        <v>305</v>
      </c>
      <c r="BY23" s="7">
        <v>660</v>
      </c>
      <c r="BZ23" s="7">
        <v>494</v>
      </c>
      <c r="CA23" s="7">
        <v>735</v>
      </c>
      <c r="CB23" s="7">
        <v>471</v>
      </c>
      <c r="CC23" s="7">
        <v>577</v>
      </c>
      <c r="CD23" s="7">
        <v>476</v>
      </c>
      <c r="CE23" s="7">
        <v>403</v>
      </c>
      <c r="CF23" s="7">
        <v>532</v>
      </c>
      <c r="CG23" s="7">
        <v>231</v>
      </c>
      <c r="CH23" s="7">
        <v>475</v>
      </c>
      <c r="CI23" s="7">
        <v>125</v>
      </c>
      <c r="CJ23" s="7">
        <v>345</v>
      </c>
      <c r="CK23" s="7">
        <v>98</v>
      </c>
      <c r="CL23" s="7">
        <v>319</v>
      </c>
      <c r="CM23" s="7">
        <v>7153</v>
      </c>
      <c r="CN23" s="7">
        <v>4288</v>
      </c>
      <c r="CO23" s="23"/>
      <c r="CP23" s="9">
        <v>17</v>
      </c>
      <c r="CQ23" s="6" t="s">
        <v>68</v>
      </c>
      <c r="CR23" s="78">
        <f t="shared" si="0"/>
        <v>14.814814814814813</v>
      </c>
      <c r="CS23" s="79">
        <f t="shared" si="1"/>
        <v>56</v>
      </c>
      <c r="CT23" s="78">
        <f t="shared" si="2"/>
        <v>20.74468085106383</v>
      </c>
      <c r="CU23" s="79">
        <f t="shared" si="3"/>
        <v>78</v>
      </c>
      <c r="CV23" s="78">
        <f t="shared" si="4"/>
        <v>28.729281767955801</v>
      </c>
      <c r="CW23" s="79">
        <f t="shared" si="5"/>
        <v>104</v>
      </c>
      <c r="CX23" s="78">
        <f t="shared" si="6"/>
        <v>29.971181556195965</v>
      </c>
      <c r="CY23" s="79">
        <f t="shared" si="7"/>
        <v>104</v>
      </c>
      <c r="CZ23" s="78">
        <f t="shared" si="8"/>
        <v>32.054794520547944</v>
      </c>
      <c r="DA23" s="79">
        <f t="shared" si="9"/>
        <v>117</v>
      </c>
      <c r="DB23" s="78">
        <f t="shared" si="10"/>
        <v>29.453681710213775</v>
      </c>
      <c r="DC23" s="79">
        <f t="shared" si="11"/>
        <v>124</v>
      </c>
      <c r="DD23" s="78">
        <f t="shared" si="12"/>
        <v>37.278106508875744</v>
      </c>
      <c r="DE23" s="79">
        <f t="shared" si="13"/>
        <v>189</v>
      </c>
      <c r="DF23" s="78">
        <f t="shared" si="14"/>
        <v>53.195164075993098</v>
      </c>
      <c r="DG23" s="79">
        <f t="shared" si="15"/>
        <v>308</v>
      </c>
      <c r="DH23" s="78">
        <f t="shared" si="16"/>
        <v>45.034246575342465</v>
      </c>
      <c r="DI23" s="79">
        <f t="shared" si="17"/>
        <v>263</v>
      </c>
      <c r="DJ23" s="78">
        <f t="shared" si="18"/>
        <v>49.253731343283583</v>
      </c>
      <c r="DK23" s="79">
        <f t="shared" si="19"/>
        <v>264</v>
      </c>
      <c r="DL23" s="78">
        <f t="shared" si="20"/>
        <v>60.040160642570285</v>
      </c>
      <c r="DM23" s="79">
        <f t="shared" si="21"/>
        <v>299</v>
      </c>
      <c r="DN23" s="78">
        <f t="shared" si="22"/>
        <v>71.95467422096317</v>
      </c>
      <c r="DO23" s="79">
        <f t="shared" si="23"/>
        <v>254</v>
      </c>
      <c r="DP23" s="78">
        <f t="shared" si="24"/>
        <v>77.319587628865989</v>
      </c>
      <c r="DQ23" s="79">
        <f t="shared" si="25"/>
        <v>150</v>
      </c>
      <c r="DR23" s="78">
        <f t="shared" si="26"/>
        <v>81.65680473372781</v>
      </c>
      <c r="DS23" s="79">
        <f t="shared" si="27"/>
        <v>138</v>
      </c>
      <c r="DT23" s="78">
        <f t="shared" si="28"/>
        <v>43.106180665610147</v>
      </c>
      <c r="DU23" s="79">
        <f t="shared" si="29"/>
        <v>2448</v>
      </c>
      <c r="DV23" s="78">
        <f t="shared" si="30"/>
        <v>8.1967213114754092</v>
      </c>
      <c r="DW23" s="79">
        <f t="shared" si="31"/>
        <v>25</v>
      </c>
      <c r="DX23" s="78">
        <f t="shared" si="32"/>
        <v>14.076246334310852</v>
      </c>
      <c r="DY23" s="79">
        <f t="shared" si="33"/>
        <v>48</v>
      </c>
      <c r="DZ23" s="78">
        <f t="shared" si="34"/>
        <v>14.754098360655737</v>
      </c>
      <c r="EA23" s="79">
        <f t="shared" si="35"/>
        <v>54</v>
      </c>
      <c r="EB23" s="78">
        <f t="shared" si="36"/>
        <v>11.41439205955335</v>
      </c>
      <c r="EC23" s="79">
        <f t="shared" si="37"/>
        <v>46</v>
      </c>
      <c r="ED23" s="78">
        <f t="shared" si="38"/>
        <v>16.806722689075631</v>
      </c>
      <c r="EE23" s="79">
        <f t="shared" si="39"/>
        <v>60</v>
      </c>
      <c r="EF23" s="78">
        <f t="shared" si="40"/>
        <v>14.76510067114094</v>
      </c>
      <c r="EG23" s="79">
        <f t="shared" si="41"/>
        <v>66</v>
      </c>
      <c r="EH23" s="78">
        <f t="shared" si="42"/>
        <v>21.657250470809792</v>
      </c>
      <c r="EI23" s="79">
        <f t="shared" si="43"/>
        <v>115</v>
      </c>
      <c r="EJ23" s="78">
        <f t="shared" si="44"/>
        <v>32.111692844677137</v>
      </c>
      <c r="EK23" s="79">
        <f t="shared" si="45"/>
        <v>184</v>
      </c>
      <c r="EL23" s="78">
        <f t="shared" si="46"/>
        <v>33.063209076175042</v>
      </c>
      <c r="EM23" s="79">
        <f t="shared" si="47"/>
        <v>204</v>
      </c>
      <c r="EN23" s="78">
        <f t="shared" si="48"/>
        <v>40.655105973025044</v>
      </c>
      <c r="EO23" s="79">
        <f t="shared" si="49"/>
        <v>211</v>
      </c>
      <c r="EP23" s="78">
        <f t="shared" si="50"/>
        <v>53.652968036529678</v>
      </c>
      <c r="EQ23" s="79">
        <f t="shared" si="51"/>
        <v>235</v>
      </c>
      <c r="ER23" s="78">
        <f t="shared" si="52"/>
        <v>62.395543175487468</v>
      </c>
      <c r="ES23" s="79">
        <f t="shared" si="53"/>
        <v>224</v>
      </c>
      <c r="ET23" s="78">
        <f t="shared" si="54"/>
        <v>69.565217391304344</v>
      </c>
      <c r="EU23" s="79">
        <f t="shared" si="55"/>
        <v>192</v>
      </c>
      <c r="EV23" s="78">
        <f t="shared" si="56"/>
        <v>73.443983402489636</v>
      </c>
      <c r="EW23" s="79">
        <f t="shared" si="57"/>
        <v>177</v>
      </c>
      <c r="EX23" s="78">
        <f t="shared" si="58"/>
        <v>31.975030345066756</v>
      </c>
      <c r="EY23" s="79">
        <f t="shared" si="59"/>
        <v>1844</v>
      </c>
      <c r="EZ23" s="78">
        <f t="shared" si="60"/>
        <v>12.884333821376281</v>
      </c>
      <c r="FA23" s="79">
        <f t="shared" si="61"/>
        <v>88</v>
      </c>
      <c r="FB23" s="78">
        <f t="shared" si="62"/>
        <v>17.753120665742024</v>
      </c>
      <c r="FC23" s="79">
        <f t="shared" si="63"/>
        <v>128</v>
      </c>
      <c r="FD23" s="78">
        <f t="shared" si="64"/>
        <v>21.733149931224212</v>
      </c>
      <c r="FE23" s="79">
        <f t="shared" si="65"/>
        <v>158</v>
      </c>
      <c r="FF23" s="78">
        <f t="shared" si="66"/>
        <v>19.436997319034852</v>
      </c>
      <c r="FG23" s="79">
        <f t="shared" si="67"/>
        <v>145</v>
      </c>
      <c r="FH23" s="78">
        <f t="shared" si="68"/>
        <v>24.305555555555554</v>
      </c>
      <c r="FI23" s="79">
        <f t="shared" si="69"/>
        <v>175</v>
      </c>
      <c r="FJ23" s="78">
        <f t="shared" si="70"/>
        <v>21.568627450980394</v>
      </c>
      <c r="FK23" s="79">
        <f t="shared" si="71"/>
        <v>187</v>
      </c>
      <c r="FL23" s="78">
        <f t="shared" si="72"/>
        <v>29.468599033816425</v>
      </c>
      <c r="FM23" s="79">
        <f t="shared" si="73"/>
        <v>305</v>
      </c>
      <c r="FN23" s="78">
        <f t="shared" si="74"/>
        <v>42.807625649913348</v>
      </c>
      <c r="FO23" s="79">
        <f t="shared" si="75"/>
        <v>494</v>
      </c>
      <c r="FP23" s="78">
        <f t="shared" si="76"/>
        <v>39.054726368159201</v>
      </c>
      <c r="FQ23" s="79">
        <f t="shared" si="77"/>
        <v>471</v>
      </c>
      <c r="FR23" s="78">
        <f t="shared" si="78"/>
        <v>45.204178537511872</v>
      </c>
      <c r="FS23" s="79">
        <f t="shared" si="79"/>
        <v>476</v>
      </c>
      <c r="FT23" s="78">
        <f t="shared" si="80"/>
        <v>56.898395721925134</v>
      </c>
      <c r="FU23" s="79">
        <f t="shared" si="81"/>
        <v>532</v>
      </c>
      <c r="FV23" s="78">
        <f t="shared" si="82"/>
        <v>67.28045325779037</v>
      </c>
      <c r="FW23" s="79">
        <f t="shared" si="83"/>
        <v>475</v>
      </c>
      <c r="FX23" s="78">
        <f t="shared" si="84"/>
        <v>73.40425531914893</v>
      </c>
      <c r="FY23" s="79">
        <f t="shared" si="85"/>
        <v>345</v>
      </c>
      <c r="FZ23" s="78">
        <f t="shared" si="86"/>
        <v>76.498800959232611</v>
      </c>
      <c r="GA23" s="79">
        <f t="shared" si="87"/>
        <v>319</v>
      </c>
      <c r="GB23" s="78">
        <f t="shared" si="88"/>
        <v>37.479241325059</v>
      </c>
      <c r="GC23" s="79">
        <f t="shared" si="89"/>
        <v>4288</v>
      </c>
      <c r="GD23" s="9"/>
    </row>
    <row r="24" spans="2:186" ht="10.15" x14ac:dyDescent="0.3">
      <c r="B24" s="6" t="s">
        <v>27</v>
      </c>
      <c r="C24" s="7">
        <v>4225</v>
      </c>
      <c r="D24" s="7">
        <v>250</v>
      </c>
      <c r="E24" s="7">
        <v>6021</v>
      </c>
      <c r="F24" s="7">
        <v>330</v>
      </c>
      <c r="G24" s="7">
        <v>6420</v>
      </c>
      <c r="H24" s="7">
        <v>446</v>
      </c>
      <c r="I24" s="7">
        <v>5725</v>
      </c>
      <c r="J24" s="7">
        <v>410</v>
      </c>
      <c r="K24" s="7">
        <v>4567</v>
      </c>
      <c r="L24" s="7">
        <v>449</v>
      </c>
      <c r="M24" s="7">
        <v>4264</v>
      </c>
      <c r="N24" s="7">
        <v>565</v>
      </c>
      <c r="O24" s="7">
        <v>3950</v>
      </c>
      <c r="P24" s="7">
        <v>744</v>
      </c>
      <c r="Q24" s="7">
        <v>2933</v>
      </c>
      <c r="R24" s="7">
        <v>819</v>
      </c>
      <c r="S24" s="7">
        <v>2363</v>
      </c>
      <c r="T24" s="7">
        <v>879</v>
      </c>
      <c r="U24" s="7">
        <v>1622</v>
      </c>
      <c r="V24" s="7">
        <v>901</v>
      </c>
      <c r="W24" s="7">
        <v>1048</v>
      </c>
      <c r="X24" s="7">
        <v>984</v>
      </c>
      <c r="Y24" s="7">
        <v>565</v>
      </c>
      <c r="Z24" s="7">
        <v>995</v>
      </c>
      <c r="AA24" s="7">
        <v>321</v>
      </c>
      <c r="AB24" s="7">
        <v>997</v>
      </c>
      <c r="AC24" s="7">
        <v>249</v>
      </c>
      <c r="AD24" s="7">
        <v>1046</v>
      </c>
      <c r="AE24" s="7">
        <v>44263</v>
      </c>
      <c r="AF24" s="7">
        <v>9840</v>
      </c>
      <c r="AG24" s="7">
        <v>4302</v>
      </c>
      <c r="AH24" s="7">
        <v>163</v>
      </c>
      <c r="AI24" s="7">
        <v>6391</v>
      </c>
      <c r="AJ24" s="7">
        <v>226</v>
      </c>
      <c r="AK24" s="7">
        <v>7143</v>
      </c>
      <c r="AL24" s="7">
        <v>271</v>
      </c>
      <c r="AM24" s="7">
        <v>6059</v>
      </c>
      <c r="AN24" s="7">
        <v>303</v>
      </c>
      <c r="AO24" s="7">
        <v>5027</v>
      </c>
      <c r="AP24" s="7">
        <v>331</v>
      </c>
      <c r="AQ24" s="7">
        <v>4644</v>
      </c>
      <c r="AR24" s="7">
        <v>403</v>
      </c>
      <c r="AS24" s="7">
        <v>4407</v>
      </c>
      <c r="AT24" s="7">
        <v>590</v>
      </c>
      <c r="AU24" s="7">
        <v>3364</v>
      </c>
      <c r="AV24" s="7">
        <v>777</v>
      </c>
      <c r="AW24" s="7">
        <v>2509</v>
      </c>
      <c r="AX24" s="7">
        <v>942</v>
      </c>
      <c r="AY24" s="7">
        <v>1668</v>
      </c>
      <c r="AZ24" s="7">
        <v>1164</v>
      </c>
      <c r="BA24" s="7">
        <v>1025</v>
      </c>
      <c r="BB24" s="7">
        <v>1436</v>
      </c>
      <c r="BC24" s="7">
        <v>499</v>
      </c>
      <c r="BD24" s="7">
        <v>1505</v>
      </c>
      <c r="BE24" s="7">
        <v>313</v>
      </c>
      <c r="BF24" s="7">
        <v>1453</v>
      </c>
      <c r="BG24" s="7">
        <v>310</v>
      </c>
      <c r="BH24" s="7">
        <v>1680</v>
      </c>
      <c r="BI24" s="7">
        <v>47667</v>
      </c>
      <c r="BJ24" s="7">
        <v>11245</v>
      </c>
      <c r="BK24" s="7">
        <v>8530</v>
      </c>
      <c r="BL24" s="7">
        <v>415</v>
      </c>
      <c r="BM24" s="7">
        <v>12414</v>
      </c>
      <c r="BN24" s="7">
        <v>556</v>
      </c>
      <c r="BO24" s="7">
        <v>13558</v>
      </c>
      <c r="BP24" s="7">
        <v>720</v>
      </c>
      <c r="BQ24" s="7">
        <v>11784</v>
      </c>
      <c r="BR24" s="7">
        <v>716</v>
      </c>
      <c r="BS24" s="7">
        <v>9592</v>
      </c>
      <c r="BT24" s="7">
        <v>776</v>
      </c>
      <c r="BU24" s="7">
        <v>8907</v>
      </c>
      <c r="BV24" s="7">
        <v>965</v>
      </c>
      <c r="BW24" s="7">
        <v>8358</v>
      </c>
      <c r="BX24" s="7">
        <v>1340</v>
      </c>
      <c r="BY24" s="7">
        <v>6295</v>
      </c>
      <c r="BZ24" s="7">
        <v>1600</v>
      </c>
      <c r="CA24" s="7">
        <v>4870</v>
      </c>
      <c r="CB24" s="7">
        <v>1825</v>
      </c>
      <c r="CC24" s="7">
        <v>3288</v>
      </c>
      <c r="CD24" s="7">
        <v>2065</v>
      </c>
      <c r="CE24" s="7">
        <v>2078</v>
      </c>
      <c r="CF24" s="7">
        <v>2414</v>
      </c>
      <c r="CG24" s="7">
        <v>1065</v>
      </c>
      <c r="CH24" s="7">
        <v>2499</v>
      </c>
      <c r="CI24" s="7">
        <v>636</v>
      </c>
      <c r="CJ24" s="7">
        <v>2452</v>
      </c>
      <c r="CK24" s="7">
        <v>560</v>
      </c>
      <c r="CL24" s="7">
        <v>2732</v>
      </c>
      <c r="CM24" s="7">
        <v>91931</v>
      </c>
      <c r="CN24" s="7">
        <v>21077</v>
      </c>
      <c r="CO24" s="23"/>
      <c r="CP24" s="9">
        <v>18</v>
      </c>
      <c r="CQ24" s="6" t="s">
        <v>27</v>
      </c>
      <c r="CR24" s="78">
        <f t="shared" si="0"/>
        <v>5.5865921787709496</v>
      </c>
      <c r="CS24" s="79">
        <f t="shared" si="1"/>
        <v>250</v>
      </c>
      <c r="CT24" s="78">
        <f t="shared" si="2"/>
        <v>5.1960321209258389</v>
      </c>
      <c r="CU24" s="79">
        <f t="shared" si="3"/>
        <v>330</v>
      </c>
      <c r="CV24" s="78">
        <f t="shared" si="4"/>
        <v>6.4957762889600934</v>
      </c>
      <c r="CW24" s="79">
        <f t="shared" si="5"/>
        <v>446</v>
      </c>
      <c r="CX24" s="78">
        <f t="shared" si="6"/>
        <v>6.6829665851670743</v>
      </c>
      <c r="CY24" s="79">
        <f t="shared" si="7"/>
        <v>410</v>
      </c>
      <c r="CZ24" s="78">
        <f t="shared" si="8"/>
        <v>8.9513556618819781</v>
      </c>
      <c r="DA24" s="79">
        <f t="shared" si="9"/>
        <v>449</v>
      </c>
      <c r="DB24" s="78">
        <f t="shared" si="10"/>
        <v>11.700144957548146</v>
      </c>
      <c r="DC24" s="79">
        <f t="shared" si="11"/>
        <v>565</v>
      </c>
      <c r="DD24" s="78">
        <f t="shared" si="12"/>
        <v>15.850021303792076</v>
      </c>
      <c r="DE24" s="79">
        <f t="shared" si="13"/>
        <v>744</v>
      </c>
      <c r="DF24" s="78">
        <f t="shared" si="14"/>
        <v>21.828358208955223</v>
      </c>
      <c r="DG24" s="79">
        <f t="shared" si="15"/>
        <v>819</v>
      </c>
      <c r="DH24" s="78">
        <f t="shared" si="16"/>
        <v>27.112893275755706</v>
      </c>
      <c r="DI24" s="79">
        <f t="shared" si="17"/>
        <v>879</v>
      </c>
      <c r="DJ24" s="78">
        <f t="shared" si="18"/>
        <v>35.711454617518825</v>
      </c>
      <c r="DK24" s="79">
        <f t="shared" si="19"/>
        <v>901</v>
      </c>
      <c r="DL24" s="78">
        <f t="shared" si="20"/>
        <v>48.425196850393696</v>
      </c>
      <c r="DM24" s="79">
        <f t="shared" si="21"/>
        <v>984</v>
      </c>
      <c r="DN24" s="78">
        <f t="shared" si="22"/>
        <v>63.782051282051277</v>
      </c>
      <c r="DO24" s="79">
        <f t="shared" si="23"/>
        <v>995</v>
      </c>
      <c r="DP24" s="78">
        <f t="shared" si="24"/>
        <v>75.644916540212449</v>
      </c>
      <c r="DQ24" s="79">
        <f t="shared" si="25"/>
        <v>997</v>
      </c>
      <c r="DR24" s="78">
        <f t="shared" si="26"/>
        <v>80.772200772200776</v>
      </c>
      <c r="DS24" s="79">
        <f t="shared" si="27"/>
        <v>1046</v>
      </c>
      <c r="DT24" s="78">
        <f t="shared" si="28"/>
        <v>18.187531190506995</v>
      </c>
      <c r="DU24" s="79">
        <f t="shared" si="29"/>
        <v>9840</v>
      </c>
      <c r="DV24" s="78">
        <f t="shared" si="30"/>
        <v>3.6506159014557671</v>
      </c>
      <c r="DW24" s="79">
        <f t="shared" si="31"/>
        <v>163</v>
      </c>
      <c r="DX24" s="78">
        <f t="shared" si="32"/>
        <v>3.4154450657397613</v>
      </c>
      <c r="DY24" s="79">
        <f t="shared" si="33"/>
        <v>226</v>
      </c>
      <c r="DZ24" s="78">
        <f t="shared" si="34"/>
        <v>3.6552468303210142</v>
      </c>
      <c r="EA24" s="79">
        <f t="shared" si="35"/>
        <v>271</v>
      </c>
      <c r="EB24" s="78">
        <f t="shared" si="36"/>
        <v>4.7626532536938067</v>
      </c>
      <c r="EC24" s="79">
        <f t="shared" si="37"/>
        <v>303</v>
      </c>
      <c r="ED24" s="78">
        <f t="shared" si="38"/>
        <v>6.1776782381485633</v>
      </c>
      <c r="EE24" s="79">
        <f t="shared" si="39"/>
        <v>331</v>
      </c>
      <c r="EF24" s="78">
        <f t="shared" si="40"/>
        <v>7.984941549435308</v>
      </c>
      <c r="EG24" s="79">
        <f t="shared" si="41"/>
        <v>403</v>
      </c>
      <c r="EH24" s="78">
        <f t="shared" si="42"/>
        <v>11.80708425055033</v>
      </c>
      <c r="EI24" s="79">
        <f t="shared" si="43"/>
        <v>590</v>
      </c>
      <c r="EJ24" s="78">
        <f t="shared" si="44"/>
        <v>18.763583675440714</v>
      </c>
      <c r="EK24" s="79">
        <f t="shared" si="45"/>
        <v>777</v>
      </c>
      <c r="EL24" s="78">
        <f t="shared" si="46"/>
        <v>27.296435815705593</v>
      </c>
      <c r="EM24" s="79">
        <f t="shared" si="47"/>
        <v>942</v>
      </c>
      <c r="EN24" s="78">
        <f t="shared" si="48"/>
        <v>41.101694915254242</v>
      </c>
      <c r="EO24" s="79">
        <f t="shared" si="49"/>
        <v>1164</v>
      </c>
      <c r="EP24" s="78">
        <f t="shared" si="50"/>
        <v>58.350264120276307</v>
      </c>
      <c r="EQ24" s="79">
        <f t="shared" si="51"/>
        <v>1436</v>
      </c>
      <c r="ER24" s="78">
        <f t="shared" si="52"/>
        <v>75.099800399201598</v>
      </c>
      <c r="ES24" s="79">
        <f t="shared" si="53"/>
        <v>1505</v>
      </c>
      <c r="ET24" s="78">
        <f t="shared" si="54"/>
        <v>82.276330690826725</v>
      </c>
      <c r="EU24" s="79">
        <f t="shared" si="55"/>
        <v>1453</v>
      </c>
      <c r="EV24" s="78">
        <f t="shared" si="56"/>
        <v>84.422110552763812</v>
      </c>
      <c r="EW24" s="79">
        <f t="shared" si="57"/>
        <v>1680</v>
      </c>
      <c r="EX24" s="78">
        <f t="shared" si="58"/>
        <v>19.087791960890822</v>
      </c>
      <c r="EY24" s="79">
        <f t="shared" si="59"/>
        <v>11245</v>
      </c>
      <c r="EZ24" s="78">
        <f t="shared" si="60"/>
        <v>4.6394633873672442</v>
      </c>
      <c r="FA24" s="79">
        <f t="shared" si="61"/>
        <v>415</v>
      </c>
      <c r="FB24" s="78">
        <f t="shared" si="62"/>
        <v>4.2868157286044717</v>
      </c>
      <c r="FC24" s="79">
        <f t="shared" si="63"/>
        <v>556</v>
      </c>
      <c r="FD24" s="78">
        <f t="shared" si="64"/>
        <v>5.042723070458047</v>
      </c>
      <c r="FE24" s="79">
        <f t="shared" si="65"/>
        <v>720</v>
      </c>
      <c r="FF24" s="78">
        <f t="shared" si="66"/>
        <v>5.7279999999999998</v>
      </c>
      <c r="FG24" s="79">
        <f t="shared" si="67"/>
        <v>716</v>
      </c>
      <c r="FH24" s="78">
        <f t="shared" si="68"/>
        <v>7.4845679012345681</v>
      </c>
      <c r="FI24" s="79">
        <f t="shared" si="69"/>
        <v>776</v>
      </c>
      <c r="FJ24" s="78">
        <f t="shared" si="70"/>
        <v>9.775121555915721</v>
      </c>
      <c r="FK24" s="79">
        <f t="shared" si="71"/>
        <v>965</v>
      </c>
      <c r="FL24" s="78">
        <f t="shared" si="72"/>
        <v>13.817281913796659</v>
      </c>
      <c r="FM24" s="79">
        <f t="shared" si="73"/>
        <v>1340</v>
      </c>
      <c r="FN24" s="78">
        <f t="shared" si="74"/>
        <v>20.26599113362888</v>
      </c>
      <c r="FO24" s="79">
        <f t="shared" si="75"/>
        <v>1600</v>
      </c>
      <c r="FP24" s="78">
        <f t="shared" si="76"/>
        <v>27.25914861837192</v>
      </c>
      <c r="FQ24" s="79">
        <f t="shared" si="77"/>
        <v>1825</v>
      </c>
      <c r="FR24" s="78">
        <f t="shared" si="78"/>
        <v>38.5764991593499</v>
      </c>
      <c r="FS24" s="79">
        <f t="shared" si="79"/>
        <v>2065</v>
      </c>
      <c r="FT24" s="78">
        <f t="shared" si="80"/>
        <v>53.739982190560994</v>
      </c>
      <c r="FU24" s="79">
        <f t="shared" si="81"/>
        <v>2414</v>
      </c>
      <c r="FV24" s="78">
        <f t="shared" si="82"/>
        <v>70.117845117845107</v>
      </c>
      <c r="FW24" s="79">
        <f t="shared" si="83"/>
        <v>2499</v>
      </c>
      <c r="FX24" s="78">
        <f t="shared" si="84"/>
        <v>79.404145077720216</v>
      </c>
      <c r="FY24" s="79">
        <f t="shared" si="85"/>
        <v>2452</v>
      </c>
      <c r="FZ24" s="78">
        <f t="shared" si="86"/>
        <v>82.989064398541927</v>
      </c>
      <c r="GA24" s="79">
        <f t="shared" si="87"/>
        <v>2732</v>
      </c>
      <c r="GB24" s="78">
        <f t="shared" si="88"/>
        <v>18.650891972249752</v>
      </c>
      <c r="GC24" s="79">
        <f t="shared" si="89"/>
        <v>21077</v>
      </c>
      <c r="GD24" s="9"/>
    </row>
    <row r="25" spans="2:186" ht="10.15" x14ac:dyDescent="0.3">
      <c r="B25" s="6" t="s">
        <v>69</v>
      </c>
      <c r="C25" s="7">
        <v>677</v>
      </c>
      <c r="D25" s="7">
        <v>187</v>
      </c>
      <c r="E25" s="7">
        <v>687</v>
      </c>
      <c r="F25" s="7">
        <v>232</v>
      </c>
      <c r="G25" s="7">
        <v>711</v>
      </c>
      <c r="H25" s="7">
        <v>295</v>
      </c>
      <c r="I25" s="7">
        <v>669</v>
      </c>
      <c r="J25" s="7">
        <v>314</v>
      </c>
      <c r="K25" s="7">
        <v>618</v>
      </c>
      <c r="L25" s="7">
        <v>312</v>
      </c>
      <c r="M25" s="7">
        <v>753</v>
      </c>
      <c r="N25" s="7">
        <v>386</v>
      </c>
      <c r="O25" s="7">
        <v>678</v>
      </c>
      <c r="P25" s="7">
        <v>573</v>
      </c>
      <c r="Q25" s="7">
        <v>767</v>
      </c>
      <c r="R25" s="7">
        <v>749</v>
      </c>
      <c r="S25" s="7">
        <v>994</v>
      </c>
      <c r="T25" s="7">
        <v>859</v>
      </c>
      <c r="U25" s="7">
        <v>1097</v>
      </c>
      <c r="V25" s="7">
        <v>880</v>
      </c>
      <c r="W25" s="7">
        <v>990</v>
      </c>
      <c r="X25" s="7">
        <v>1071</v>
      </c>
      <c r="Y25" s="7">
        <v>604</v>
      </c>
      <c r="Z25" s="7">
        <v>787</v>
      </c>
      <c r="AA25" s="7">
        <v>311</v>
      </c>
      <c r="AB25" s="7">
        <v>489</v>
      </c>
      <c r="AC25" s="7">
        <v>194</v>
      </c>
      <c r="AD25" s="7">
        <v>326</v>
      </c>
      <c r="AE25" s="7">
        <v>9749</v>
      </c>
      <c r="AF25" s="7">
        <v>7461</v>
      </c>
      <c r="AG25" s="7">
        <v>690</v>
      </c>
      <c r="AH25" s="7">
        <v>109</v>
      </c>
      <c r="AI25" s="7">
        <v>820</v>
      </c>
      <c r="AJ25" s="7">
        <v>176</v>
      </c>
      <c r="AK25" s="7">
        <v>921</v>
      </c>
      <c r="AL25" s="7">
        <v>184</v>
      </c>
      <c r="AM25" s="7">
        <v>862</v>
      </c>
      <c r="AN25" s="7">
        <v>200</v>
      </c>
      <c r="AO25" s="7">
        <v>854</v>
      </c>
      <c r="AP25" s="7">
        <v>245</v>
      </c>
      <c r="AQ25" s="7">
        <v>1005</v>
      </c>
      <c r="AR25" s="7">
        <v>240</v>
      </c>
      <c r="AS25" s="7">
        <v>1061</v>
      </c>
      <c r="AT25" s="7">
        <v>451</v>
      </c>
      <c r="AU25" s="7">
        <v>1122</v>
      </c>
      <c r="AV25" s="7">
        <v>587</v>
      </c>
      <c r="AW25" s="7">
        <v>1241</v>
      </c>
      <c r="AX25" s="7">
        <v>758</v>
      </c>
      <c r="AY25" s="7">
        <v>1198</v>
      </c>
      <c r="AZ25" s="7">
        <v>830</v>
      </c>
      <c r="BA25" s="7">
        <v>920</v>
      </c>
      <c r="BB25" s="7">
        <v>963</v>
      </c>
      <c r="BC25" s="7">
        <v>547</v>
      </c>
      <c r="BD25" s="7">
        <v>758</v>
      </c>
      <c r="BE25" s="7">
        <v>297</v>
      </c>
      <c r="BF25" s="7">
        <v>510</v>
      </c>
      <c r="BG25" s="7">
        <v>235</v>
      </c>
      <c r="BH25" s="7">
        <v>450</v>
      </c>
      <c r="BI25" s="7">
        <v>11771</v>
      </c>
      <c r="BJ25" s="7">
        <v>6471</v>
      </c>
      <c r="BK25" s="7">
        <v>1366</v>
      </c>
      <c r="BL25" s="7">
        <v>298</v>
      </c>
      <c r="BM25" s="7">
        <v>1507</v>
      </c>
      <c r="BN25" s="7">
        <v>413</v>
      </c>
      <c r="BO25" s="7">
        <v>1633</v>
      </c>
      <c r="BP25" s="7">
        <v>477</v>
      </c>
      <c r="BQ25" s="7">
        <v>1530</v>
      </c>
      <c r="BR25" s="7">
        <v>519</v>
      </c>
      <c r="BS25" s="7">
        <v>1472</v>
      </c>
      <c r="BT25" s="7">
        <v>556</v>
      </c>
      <c r="BU25" s="7">
        <v>1756</v>
      </c>
      <c r="BV25" s="7">
        <v>623</v>
      </c>
      <c r="BW25" s="7">
        <v>1734</v>
      </c>
      <c r="BX25" s="7">
        <v>1020</v>
      </c>
      <c r="BY25" s="7">
        <v>1898</v>
      </c>
      <c r="BZ25" s="7">
        <v>1332</v>
      </c>
      <c r="CA25" s="7">
        <v>2235</v>
      </c>
      <c r="CB25" s="7">
        <v>1620</v>
      </c>
      <c r="CC25" s="7">
        <v>2293</v>
      </c>
      <c r="CD25" s="7">
        <v>1709</v>
      </c>
      <c r="CE25" s="7">
        <v>1908</v>
      </c>
      <c r="CF25" s="7">
        <v>2033</v>
      </c>
      <c r="CG25" s="7">
        <v>1153</v>
      </c>
      <c r="CH25" s="7">
        <v>1547</v>
      </c>
      <c r="CI25" s="7">
        <v>604</v>
      </c>
      <c r="CJ25" s="7">
        <v>995</v>
      </c>
      <c r="CK25" s="7">
        <v>429</v>
      </c>
      <c r="CL25" s="7">
        <v>781</v>
      </c>
      <c r="CM25" s="7">
        <v>21518</v>
      </c>
      <c r="CN25" s="7">
        <v>13927</v>
      </c>
      <c r="CO25" s="23"/>
      <c r="CP25" s="9">
        <v>19</v>
      </c>
      <c r="CQ25" s="6" t="s">
        <v>69</v>
      </c>
      <c r="CR25" s="78">
        <f t="shared" si="0"/>
        <v>21.643518518518519</v>
      </c>
      <c r="CS25" s="79">
        <f t="shared" si="1"/>
        <v>187</v>
      </c>
      <c r="CT25" s="78">
        <f t="shared" si="2"/>
        <v>25.244831338411316</v>
      </c>
      <c r="CU25" s="79">
        <f t="shared" si="3"/>
        <v>232</v>
      </c>
      <c r="CV25" s="78">
        <f t="shared" si="4"/>
        <v>29.324055666003979</v>
      </c>
      <c r="CW25" s="79">
        <f t="shared" si="5"/>
        <v>295</v>
      </c>
      <c r="CX25" s="78">
        <f t="shared" si="6"/>
        <v>31.943031536113935</v>
      </c>
      <c r="CY25" s="79">
        <f t="shared" si="7"/>
        <v>314</v>
      </c>
      <c r="CZ25" s="78">
        <f t="shared" si="8"/>
        <v>33.548387096774199</v>
      </c>
      <c r="DA25" s="79">
        <f t="shared" si="9"/>
        <v>312</v>
      </c>
      <c r="DB25" s="78">
        <f t="shared" si="10"/>
        <v>33.889376646180857</v>
      </c>
      <c r="DC25" s="79">
        <f t="shared" si="11"/>
        <v>386</v>
      </c>
      <c r="DD25" s="78">
        <f t="shared" si="12"/>
        <v>45.803357314148677</v>
      </c>
      <c r="DE25" s="79">
        <f t="shared" si="13"/>
        <v>573</v>
      </c>
      <c r="DF25" s="78">
        <f t="shared" si="14"/>
        <v>49.406332453825854</v>
      </c>
      <c r="DG25" s="79">
        <f t="shared" si="15"/>
        <v>749</v>
      </c>
      <c r="DH25" s="78">
        <f t="shared" si="16"/>
        <v>46.357258499730172</v>
      </c>
      <c r="DI25" s="79">
        <f t="shared" si="17"/>
        <v>859</v>
      </c>
      <c r="DJ25" s="78">
        <f t="shared" si="18"/>
        <v>44.511886697015676</v>
      </c>
      <c r="DK25" s="79">
        <f t="shared" si="19"/>
        <v>880</v>
      </c>
      <c r="DL25" s="78">
        <f t="shared" si="20"/>
        <v>51.965065502183407</v>
      </c>
      <c r="DM25" s="79">
        <f t="shared" si="21"/>
        <v>1071</v>
      </c>
      <c r="DN25" s="78">
        <f t="shared" si="22"/>
        <v>56.578001437814521</v>
      </c>
      <c r="DO25" s="79">
        <f t="shared" si="23"/>
        <v>787</v>
      </c>
      <c r="DP25" s="78">
        <f t="shared" si="24"/>
        <v>61.124999999999993</v>
      </c>
      <c r="DQ25" s="79">
        <f t="shared" si="25"/>
        <v>489</v>
      </c>
      <c r="DR25" s="78">
        <f t="shared" si="26"/>
        <v>62.692307692307693</v>
      </c>
      <c r="DS25" s="79">
        <f t="shared" si="27"/>
        <v>326</v>
      </c>
      <c r="DT25" s="78">
        <f t="shared" si="28"/>
        <v>43.352701917489831</v>
      </c>
      <c r="DU25" s="79">
        <f t="shared" si="29"/>
        <v>7461</v>
      </c>
      <c r="DV25" s="78">
        <f t="shared" si="30"/>
        <v>13.642052565707132</v>
      </c>
      <c r="DW25" s="79">
        <f t="shared" si="31"/>
        <v>109</v>
      </c>
      <c r="DX25" s="78">
        <f t="shared" si="32"/>
        <v>17.670682730923694</v>
      </c>
      <c r="DY25" s="79">
        <f t="shared" si="33"/>
        <v>176</v>
      </c>
      <c r="DZ25" s="78">
        <f t="shared" si="34"/>
        <v>16.651583710407238</v>
      </c>
      <c r="EA25" s="79">
        <f t="shared" si="35"/>
        <v>184</v>
      </c>
      <c r="EB25" s="78">
        <f t="shared" si="36"/>
        <v>18.832391713747647</v>
      </c>
      <c r="EC25" s="79">
        <f t="shared" si="37"/>
        <v>200</v>
      </c>
      <c r="ED25" s="78">
        <f t="shared" si="38"/>
        <v>22.29299363057325</v>
      </c>
      <c r="EE25" s="79">
        <f t="shared" si="39"/>
        <v>245</v>
      </c>
      <c r="EF25" s="78">
        <f t="shared" si="40"/>
        <v>19.277108433734941</v>
      </c>
      <c r="EG25" s="79">
        <f t="shared" si="41"/>
        <v>240</v>
      </c>
      <c r="EH25" s="78">
        <f t="shared" si="42"/>
        <v>29.828042328042326</v>
      </c>
      <c r="EI25" s="79">
        <f t="shared" si="43"/>
        <v>451</v>
      </c>
      <c r="EJ25" s="78">
        <f t="shared" si="44"/>
        <v>34.347571679344647</v>
      </c>
      <c r="EK25" s="79">
        <f t="shared" si="45"/>
        <v>587</v>
      </c>
      <c r="EL25" s="78">
        <f t="shared" si="46"/>
        <v>37.918959479739875</v>
      </c>
      <c r="EM25" s="79">
        <f t="shared" si="47"/>
        <v>758</v>
      </c>
      <c r="EN25" s="78">
        <f t="shared" si="48"/>
        <v>40.927021696252467</v>
      </c>
      <c r="EO25" s="79">
        <f t="shared" si="49"/>
        <v>830</v>
      </c>
      <c r="EP25" s="78">
        <f t="shared" si="50"/>
        <v>51.14179500796601</v>
      </c>
      <c r="EQ25" s="79">
        <f t="shared" si="51"/>
        <v>963</v>
      </c>
      <c r="ER25" s="78">
        <f t="shared" si="52"/>
        <v>58.084291187739467</v>
      </c>
      <c r="ES25" s="79">
        <f t="shared" si="53"/>
        <v>758</v>
      </c>
      <c r="ET25" s="78">
        <f t="shared" si="54"/>
        <v>63.19702602230484</v>
      </c>
      <c r="EU25" s="79">
        <f t="shared" si="55"/>
        <v>510</v>
      </c>
      <c r="EV25" s="78">
        <f t="shared" si="56"/>
        <v>65.693430656934311</v>
      </c>
      <c r="EW25" s="79">
        <f t="shared" si="57"/>
        <v>450</v>
      </c>
      <c r="EX25" s="78">
        <f t="shared" si="58"/>
        <v>35.473084091656617</v>
      </c>
      <c r="EY25" s="79">
        <f t="shared" si="59"/>
        <v>6471</v>
      </c>
      <c r="EZ25" s="78">
        <f t="shared" si="60"/>
        <v>17.908653846153847</v>
      </c>
      <c r="FA25" s="79">
        <f t="shared" si="61"/>
        <v>298</v>
      </c>
      <c r="FB25" s="78">
        <f t="shared" si="62"/>
        <v>21.510416666666668</v>
      </c>
      <c r="FC25" s="79">
        <f t="shared" si="63"/>
        <v>413</v>
      </c>
      <c r="FD25" s="78">
        <f t="shared" si="64"/>
        <v>22.606635071090047</v>
      </c>
      <c r="FE25" s="79">
        <f t="shared" si="65"/>
        <v>477</v>
      </c>
      <c r="FF25" s="78">
        <f t="shared" si="66"/>
        <v>25.329428989751097</v>
      </c>
      <c r="FG25" s="79">
        <f t="shared" si="67"/>
        <v>519</v>
      </c>
      <c r="FH25" s="78">
        <f t="shared" si="68"/>
        <v>27.416173570019726</v>
      </c>
      <c r="FI25" s="79">
        <f t="shared" si="69"/>
        <v>556</v>
      </c>
      <c r="FJ25" s="78">
        <f t="shared" si="70"/>
        <v>26.187473728457334</v>
      </c>
      <c r="FK25" s="79">
        <f t="shared" si="71"/>
        <v>623</v>
      </c>
      <c r="FL25" s="78">
        <f t="shared" si="72"/>
        <v>37.037037037037038</v>
      </c>
      <c r="FM25" s="79">
        <f t="shared" si="73"/>
        <v>1020</v>
      </c>
      <c r="FN25" s="78">
        <f t="shared" si="74"/>
        <v>41.238390092879257</v>
      </c>
      <c r="FO25" s="79">
        <f t="shared" si="75"/>
        <v>1332</v>
      </c>
      <c r="FP25" s="78">
        <f t="shared" si="76"/>
        <v>42.023346303501945</v>
      </c>
      <c r="FQ25" s="79">
        <f t="shared" si="77"/>
        <v>1620</v>
      </c>
      <c r="FR25" s="78">
        <f t="shared" si="78"/>
        <v>42.703648175912043</v>
      </c>
      <c r="FS25" s="79">
        <f t="shared" si="79"/>
        <v>1709</v>
      </c>
      <c r="FT25" s="78">
        <f t="shared" si="80"/>
        <v>51.585891905607717</v>
      </c>
      <c r="FU25" s="79">
        <f t="shared" si="81"/>
        <v>2033</v>
      </c>
      <c r="FV25" s="78">
        <f t="shared" si="82"/>
        <v>57.296296296296298</v>
      </c>
      <c r="FW25" s="79">
        <f t="shared" si="83"/>
        <v>1547</v>
      </c>
      <c r="FX25" s="78">
        <f t="shared" si="84"/>
        <v>62.226391494684172</v>
      </c>
      <c r="FY25" s="79">
        <f t="shared" si="85"/>
        <v>995</v>
      </c>
      <c r="FZ25" s="78">
        <f t="shared" si="86"/>
        <v>64.545454545454547</v>
      </c>
      <c r="GA25" s="79">
        <f t="shared" si="87"/>
        <v>781</v>
      </c>
      <c r="GB25" s="78">
        <f t="shared" si="88"/>
        <v>39.291860629143741</v>
      </c>
      <c r="GC25" s="79">
        <f t="shared" si="89"/>
        <v>13927</v>
      </c>
      <c r="GD25" s="9"/>
    </row>
    <row r="26" spans="2:186" ht="10.15" x14ac:dyDescent="0.3">
      <c r="B26" s="6" t="s">
        <v>28</v>
      </c>
      <c r="C26" s="7">
        <v>3103</v>
      </c>
      <c r="D26" s="7">
        <v>596</v>
      </c>
      <c r="E26" s="7">
        <v>3360</v>
      </c>
      <c r="F26" s="7">
        <v>785</v>
      </c>
      <c r="G26" s="7">
        <v>3671</v>
      </c>
      <c r="H26" s="7">
        <v>950</v>
      </c>
      <c r="I26" s="7">
        <v>3728</v>
      </c>
      <c r="J26" s="7">
        <v>948</v>
      </c>
      <c r="K26" s="7">
        <v>3376</v>
      </c>
      <c r="L26" s="7">
        <v>969</v>
      </c>
      <c r="M26" s="7">
        <v>3274</v>
      </c>
      <c r="N26" s="7">
        <v>1183</v>
      </c>
      <c r="O26" s="7">
        <v>2840</v>
      </c>
      <c r="P26" s="7">
        <v>1451</v>
      </c>
      <c r="Q26" s="7">
        <v>2496</v>
      </c>
      <c r="R26" s="7">
        <v>1500</v>
      </c>
      <c r="S26" s="7">
        <v>2263</v>
      </c>
      <c r="T26" s="7">
        <v>1458</v>
      </c>
      <c r="U26" s="7">
        <v>1918</v>
      </c>
      <c r="V26" s="7">
        <v>1119</v>
      </c>
      <c r="W26" s="7">
        <v>1460</v>
      </c>
      <c r="X26" s="7">
        <v>1189</v>
      </c>
      <c r="Y26" s="7">
        <v>882</v>
      </c>
      <c r="Z26" s="7">
        <v>936</v>
      </c>
      <c r="AA26" s="7">
        <v>478</v>
      </c>
      <c r="AB26" s="7">
        <v>623</v>
      </c>
      <c r="AC26" s="7">
        <v>391</v>
      </c>
      <c r="AD26" s="7">
        <v>512</v>
      </c>
      <c r="AE26" s="7">
        <v>33245</v>
      </c>
      <c r="AF26" s="7">
        <v>14216</v>
      </c>
      <c r="AG26" s="7">
        <v>3335</v>
      </c>
      <c r="AH26" s="7">
        <v>328</v>
      </c>
      <c r="AI26" s="7">
        <v>3762</v>
      </c>
      <c r="AJ26" s="7">
        <v>475</v>
      </c>
      <c r="AK26" s="7">
        <v>4391</v>
      </c>
      <c r="AL26" s="7">
        <v>596</v>
      </c>
      <c r="AM26" s="7">
        <v>4426</v>
      </c>
      <c r="AN26" s="7">
        <v>608</v>
      </c>
      <c r="AO26" s="7">
        <v>3977</v>
      </c>
      <c r="AP26" s="7">
        <v>608</v>
      </c>
      <c r="AQ26" s="7">
        <v>3899</v>
      </c>
      <c r="AR26" s="7">
        <v>725</v>
      </c>
      <c r="AS26" s="7">
        <v>3404</v>
      </c>
      <c r="AT26" s="7">
        <v>1172</v>
      </c>
      <c r="AU26" s="7">
        <v>3003</v>
      </c>
      <c r="AV26" s="7">
        <v>1300</v>
      </c>
      <c r="AW26" s="7">
        <v>2623</v>
      </c>
      <c r="AX26" s="7">
        <v>1428</v>
      </c>
      <c r="AY26" s="7">
        <v>1977</v>
      </c>
      <c r="AZ26" s="7">
        <v>1407</v>
      </c>
      <c r="BA26" s="7">
        <v>1479</v>
      </c>
      <c r="BB26" s="7">
        <v>1594</v>
      </c>
      <c r="BC26" s="7">
        <v>877</v>
      </c>
      <c r="BD26" s="7">
        <v>1252</v>
      </c>
      <c r="BE26" s="7">
        <v>533</v>
      </c>
      <c r="BF26" s="7">
        <v>826</v>
      </c>
      <c r="BG26" s="7">
        <v>457</v>
      </c>
      <c r="BH26" s="7">
        <v>1036</v>
      </c>
      <c r="BI26" s="7">
        <v>38138</v>
      </c>
      <c r="BJ26" s="7">
        <v>13362</v>
      </c>
      <c r="BK26" s="7">
        <v>6434</v>
      </c>
      <c r="BL26" s="7">
        <v>920</v>
      </c>
      <c r="BM26" s="7">
        <v>7121</v>
      </c>
      <c r="BN26" s="7">
        <v>1263</v>
      </c>
      <c r="BO26" s="7">
        <v>8061</v>
      </c>
      <c r="BP26" s="7">
        <v>1550</v>
      </c>
      <c r="BQ26" s="7">
        <v>8158</v>
      </c>
      <c r="BR26" s="7">
        <v>1554</v>
      </c>
      <c r="BS26" s="7">
        <v>7352</v>
      </c>
      <c r="BT26" s="7">
        <v>1577</v>
      </c>
      <c r="BU26" s="7">
        <v>7177</v>
      </c>
      <c r="BV26" s="7">
        <v>1908</v>
      </c>
      <c r="BW26" s="7">
        <v>6249</v>
      </c>
      <c r="BX26" s="7">
        <v>2616</v>
      </c>
      <c r="BY26" s="7">
        <v>5500</v>
      </c>
      <c r="BZ26" s="7">
        <v>2799</v>
      </c>
      <c r="CA26" s="7">
        <v>4887</v>
      </c>
      <c r="CB26" s="7">
        <v>2883</v>
      </c>
      <c r="CC26" s="7">
        <v>3892</v>
      </c>
      <c r="CD26" s="7">
        <v>2525</v>
      </c>
      <c r="CE26" s="7">
        <v>2937</v>
      </c>
      <c r="CF26" s="7">
        <v>2788</v>
      </c>
      <c r="CG26" s="7">
        <v>1758</v>
      </c>
      <c r="CH26" s="7">
        <v>2198</v>
      </c>
      <c r="CI26" s="7">
        <v>1010</v>
      </c>
      <c r="CJ26" s="7">
        <v>1453</v>
      </c>
      <c r="CK26" s="7">
        <v>849</v>
      </c>
      <c r="CL26" s="7">
        <v>1543</v>
      </c>
      <c r="CM26" s="7">
        <v>71389</v>
      </c>
      <c r="CN26" s="7">
        <v>27572</v>
      </c>
      <c r="CO26" s="23"/>
      <c r="CP26" s="9">
        <v>20</v>
      </c>
      <c r="CQ26" s="6" t="s">
        <v>28</v>
      </c>
      <c r="CR26" s="78">
        <f t="shared" si="0"/>
        <v>16.112462827791298</v>
      </c>
      <c r="CS26" s="79">
        <f t="shared" si="1"/>
        <v>596</v>
      </c>
      <c r="CT26" s="78">
        <f t="shared" si="2"/>
        <v>18.938480096501809</v>
      </c>
      <c r="CU26" s="79">
        <f t="shared" si="3"/>
        <v>785</v>
      </c>
      <c r="CV26" s="78">
        <f t="shared" si="4"/>
        <v>20.558320709803073</v>
      </c>
      <c r="CW26" s="79">
        <f t="shared" si="5"/>
        <v>950</v>
      </c>
      <c r="CX26" s="78">
        <f t="shared" si="6"/>
        <v>20.273738237810093</v>
      </c>
      <c r="CY26" s="79">
        <f t="shared" si="7"/>
        <v>948</v>
      </c>
      <c r="CZ26" s="78">
        <f t="shared" si="8"/>
        <v>22.30149597238205</v>
      </c>
      <c r="DA26" s="79">
        <f t="shared" si="9"/>
        <v>969</v>
      </c>
      <c r="DB26" s="78">
        <f t="shared" si="10"/>
        <v>26.542517388377835</v>
      </c>
      <c r="DC26" s="79">
        <f t="shared" si="11"/>
        <v>1183</v>
      </c>
      <c r="DD26" s="78">
        <f t="shared" si="12"/>
        <v>33.814961547424844</v>
      </c>
      <c r="DE26" s="79">
        <f t="shared" si="13"/>
        <v>1451</v>
      </c>
      <c r="DF26" s="78">
        <f t="shared" si="14"/>
        <v>37.537537537537538</v>
      </c>
      <c r="DG26" s="79">
        <f t="shared" si="15"/>
        <v>1500</v>
      </c>
      <c r="DH26" s="78">
        <f t="shared" si="16"/>
        <v>39.183015318462779</v>
      </c>
      <c r="DI26" s="79">
        <f t="shared" si="17"/>
        <v>1458</v>
      </c>
      <c r="DJ26" s="78">
        <f t="shared" si="18"/>
        <v>36.845571287454725</v>
      </c>
      <c r="DK26" s="79">
        <f t="shared" si="19"/>
        <v>1119</v>
      </c>
      <c r="DL26" s="78">
        <f t="shared" si="20"/>
        <v>44.884862212155532</v>
      </c>
      <c r="DM26" s="79">
        <f t="shared" si="21"/>
        <v>1189</v>
      </c>
      <c r="DN26" s="78">
        <f t="shared" si="22"/>
        <v>51.485148514851488</v>
      </c>
      <c r="DO26" s="79">
        <f t="shared" si="23"/>
        <v>936</v>
      </c>
      <c r="DP26" s="78">
        <f t="shared" si="24"/>
        <v>56.584922797456862</v>
      </c>
      <c r="DQ26" s="79">
        <f t="shared" si="25"/>
        <v>623</v>
      </c>
      <c r="DR26" s="78">
        <f t="shared" si="26"/>
        <v>56.69988925802879</v>
      </c>
      <c r="DS26" s="79">
        <f t="shared" si="27"/>
        <v>512</v>
      </c>
      <c r="DT26" s="78">
        <f t="shared" si="28"/>
        <v>29.953014053644043</v>
      </c>
      <c r="DU26" s="79">
        <f t="shared" si="29"/>
        <v>14216</v>
      </c>
      <c r="DV26" s="78">
        <f t="shared" si="30"/>
        <v>8.9544089544089545</v>
      </c>
      <c r="DW26" s="79">
        <f t="shared" si="31"/>
        <v>328</v>
      </c>
      <c r="DX26" s="78">
        <f t="shared" si="32"/>
        <v>11.210762331838566</v>
      </c>
      <c r="DY26" s="79">
        <f t="shared" si="33"/>
        <v>475</v>
      </c>
      <c r="DZ26" s="78">
        <f t="shared" si="34"/>
        <v>11.951072789252056</v>
      </c>
      <c r="EA26" s="79">
        <f t="shared" si="35"/>
        <v>596</v>
      </c>
      <c r="EB26" s="78">
        <f t="shared" si="36"/>
        <v>12.077870480731029</v>
      </c>
      <c r="EC26" s="79">
        <f t="shared" si="37"/>
        <v>608</v>
      </c>
      <c r="ED26" s="78">
        <f t="shared" si="38"/>
        <v>13.26063249727372</v>
      </c>
      <c r="EE26" s="79">
        <f t="shared" si="39"/>
        <v>608</v>
      </c>
      <c r="EF26" s="78">
        <f t="shared" si="40"/>
        <v>15.679065743944637</v>
      </c>
      <c r="EG26" s="79">
        <f t="shared" si="41"/>
        <v>725</v>
      </c>
      <c r="EH26" s="78">
        <f t="shared" si="42"/>
        <v>25.61188811188811</v>
      </c>
      <c r="EI26" s="79">
        <f t="shared" si="43"/>
        <v>1172</v>
      </c>
      <c r="EJ26" s="78">
        <f t="shared" si="44"/>
        <v>30.211480362537763</v>
      </c>
      <c r="EK26" s="79">
        <f t="shared" si="45"/>
        <v>1300</v>
      </c>
      <c r="EL26" s="78">
        <f t="shared" si="46"/>
        <v>35.25055541841521</v>
      </c>
      <c r="EM26" s="79">
        <f t="shared" si="47"/>
        <v>1428</v>
      </c>
      <c r="EN26" s="78">
        <f t="shared" si="48"/>
        <v>41.578014184397162</v>
      </c>
      <c r="EO26" s="79">
        <f t="shared" si="49"/>
        <v>1407</v>
      </c>
      <c r="EP26" s="78">
        <f t="shared" si="50"/>
        <v>51.871135698014967</v>
      </c>
      <c r="EQ26" s="79">
        <f t="shared" si="51"/>
        <v>1594</v>
      </c>
      <c r="ER26" s="78">
        <f t="shared" si="52"/>
        <v>58.806951620479097</v>
      </c>
      <c r="ES26" s="79">
        <f t="shared" si="53"/>
        <v>1252</v>
      </c>
      <c r="ET26" s="78">
        <f t="shared" si="54"/>
        <v>60.779985283296547</v>
      </c>
      <c r="EU26" s="79">
        <f t="shared" si="55"/>
        <v>826</v>
      </c>
      <c r="EV26" s="78">
        <f t="shared" si="56"/>
        <v>69.390488948425983</v>
      </c>
      <c r="EW26" s="79">
        <f t="shared" si="57"/>
        <v>1036</v>
      </c>
      <c r="EX26" s="78">
        <f t="shared" si="58"/>
        <v>25.945631067961166</v>
      </c>
      <c r="EY26" s="79">
        <f t="shared" si="59"/>
        <v>13362</v>
      </c>
      <c r="EZ26" s="78">
        <f t="shared" si="60"/>
        <v>12.510198531411476</v>
      </c>
      <c r="FA26" s="79">
        <f t="shared" si="61"/>
        <v>920</v>
      </c>
      <c r="FB26" s="78">
        <f t="shared" si="62"/>
        <v>15.064408396946567</v>
      </c>
      <c r="FC26" s="79">
        <f t="shared" si="63"/>
        <v>1263</v>
      </c>
      <c r="FD26" s="78">
        <f t="shared" si="64"/>
        <v>16.127354073457496</v>
      </c>
      <c r="FE26" s="79">
        <f t="shared" si="65"/>
        <v>1550</v>
      </c>
      <c r="FF26" s="78">
        <f t="shared" si="66"/>
        <v>16.000823723228997</v>
      </c>
      <c r="FG26" s="79">
        <f t="shared" si="67"/>
        <v>1554</v>
      </c>
      <c r="FH26" s="78">
        <f t="shared" si="68"/>
        <v>17.661552245492214</v>
      </c>
      <c r="FI26" s="79">
        <f t="shared" si="69"/>
        <v>1577</v>
      </c>
      <c r="FJ26" s="78">
        <f t="shared" si="70"/>
        <v>21.001651073197579</v>
      </c>
      <c r="FK26" s="79">
        <f t="shared" si="71"/>
        <v>1908</v>
      </c>
      <c r="FL26" s="78">
        <f t="shared" si="72"/>
        <v>29.509306260575297</v>
      </c>
      <c r="FM26" s="79">
        <f t="shared" si="73"/>
        <v>2616</v>
      </c>
      <c r="FN26" s="78">
        <f t="shared" si="74"/>
        <v>33.726955054825879</v>
      </c>
      <c r="FO26" s="79">
        <f t="shared" si="75"/>
        <v>2799</v>
      </c>
      <c r="FP26" s="78">
        <f t="shared" si="76"/>
        <v>37.104247104247108</v>
      </c>
      <c r="FQ26" s="79">
        <f t="shared" si="77"/>
        <v>2883</v>
      </c>
      <c r="FR26" s="78">
        <f t="shared" si="78"/>
        <v>39.348605267258847</v>
      </c>
      <c r="FS26" s="79">
        <f t="shared" si="79"/>
        <v>2525</v>
      </c>
      <c r="FT26" s="78">
        <f t="shared" si="80"/>
        <v>48.698689956331876</v>
      </c>
      <c r="FU26" s="79">
        <f t="shared" si="81"/>
        <v>2788</v>
      </c>
      <c r="FV26" s="78">
        <f t="shared" si="82"/>
        <v>55.561172901921132</v>
      </c>
      <c r="FW26" s="79">
        <f t="shared" si="83"/>
        <v>2198</v>
      </c>
      <c r="FX26" s="78">
        <f t="shared" si="84"/>
        <v>58.993097848152665</v>
      </c>
      <c r="FY26" s="79">
        <f t="shared" si="85"/>
        <v>1453</v>
      </c>
      <c r="FZ26" s="78">
        <f t="shared" si="86"/>
        <v>64.506688963210706</v>
      </c>
      <c r="GA26" s="79">
        <f t="shared" si="87"/>
        <v>1543</v>
      </c>
      <c r="GB26" s="78">
        <f t="shared" si="88"/>
        <v>27.861480785359888</v>
      </c>
      <c r="GC26" s="79">
        <f t="shared" si="89"/>
        <v>27572</v>
      </c>
      <c r="GD26" s="9"/>
    </row>
    <row r="27" spans="2:186" ht="10.15" x14ac:dyDescent="0.3">
      <c r="B27" s="6" t="s">
        <v>70</v>
      </c>
      <c r="C27" s="7">
        <v>165</v>
      </c>
      <c r="D27" s="7">
        <v>51</v>
      </c>
      <c r="E27" s="7">
        <v>157</v>
      </c>
      <c r="F27" s="7">
        <v>72</v>
      </c>
      <c r="G27" s="7">
        <v>127</v>
      </c>
      <c r="H27" s="7">
        <v>60</v>
      </c>
      <c r="I27" s="7">
        <v>142</v>
      </c>
      <c r="J27" s="7">
        <v>83</v>
      </c>
      <c r="K27" s="7">
        <v>138</v>
      </c>
      <c r="L27" s="7">
        <v>82</v>
      </c>
      <c r="M27" s="7">
        <v>152</v>
      </c>
      <c r="N27" s="7">
        <v>97</v>
      </c>
      <c r="O27" s="7">
        <v>159</v>
      </c>
      <c r="P27" s="7">
        <v>168</v>
      </c>
      <c r="Q27" s="7">
        <v>155</v>
      </c>
      <c r="R27" s="7">
        <v>186</v>
      </c>
      <c r="S27" s="7">
        <v>188</v>
      </c>
      <c r="T27" s="7">
        <v>218</v>
      </c>
      <c r="U27" s="7">
        <v>161</v>
      </c>
      <c r="V27" s="7">
        <v>258</v>
      </c>
      <c r="W27" s="7">
        <v>115</v>
      </c>
      <c r="X27" s="7">
        <v>264</v>
      </c>
      <c r="Y27" s="7">
        <v>55</v>
      </c>
      <c r="Z27" s="7">
        <v>214</v>
      </c>
      <c r="AA27" s="7">
        <v>38</v>
      </c>
      <c r="AB27" s="7">
        <v>158</v>
      </c>
      <c r="AC27" s="7">
        <v>28</v>
      </c>
      <c r="AD27" s="7">
        <v>119</v>
      </c>
      <c r="AE27" s="7">
        <v>1772</v>
      </c>
      <c r="AF27" s="7">
        <v>2026</v>
      </c>
      <c r="AG27" s="7">
        <v>153</v>
      </c>
      <c r="AH27" s="7">
        <v>35</v>
      </c>
      <c r="AI27" s="7">
        <v>167</v>
      </c>
      <c r="AJ27" s="7">
        <v>36</v>
      </c>
      <c r="AK27" s="7">
        <v>165</v>
      </c>
      <c r="AL27" s="7">
        <v>47</v>
      </c>
      <c r="AM27" s="7">
        <v>202</v>
      </c>
      <c r="AN27" s="7">
        <v>39</v>
      </c>
      <c r="AO27" s="7">
        <v>172</v>
      </c>
      <c r="AP27" s="7">
        <v>51</v>
      </c>
      <c r="AQ27" s="7">
        <v>193</v>
      </c>
      <c r="AR27" s="7">
        <v>63</v>
      </c>
      <c r="AS27" s="7">
        <v>228</v>
      </c>
      <c r="AT27" s="7">
        <v>112</v>
      </c>
      <c r="AU27" s="7">
        <v>236</v>
      </c>
      <c r="AV27" s="7">
        <v>138</v>
      </c>
      <c r="AW27" s="7">
        <v>228</v>
      </c>
      <c r="AX27" s="7">
        <v>176</v>
      </c>
      <c r="AY27" s="7">
        <v>210</v>
      </c>
      <c r="AZ27" s="7">
        <v>187</v>
      </c>
      <c r="BA27" s="7">
        <v>153</v>
      </c>
      <c r="BB27" s="7">
        <v>213</v>
      </c>
      <c r="BC27" s="7">
        <v>92</v>
      </c>
      <c r="BD27" s="7">
        <v>187</v>
      </c>
      <c r="BE27" s="7">
        <v>53</v>
      </c>
      <c r="BF27" s="7">
        <v>136</v>
      </c>
      <c r="BG27" s="7">
        <v>38</v>
      </c>
      <c r="BH27" s="7">
        <v>158</v>
      </c>
      <c r="BI27" s="7">
        <v>2304</v>
      </c>
      <c r="BJ27" s="7">
        <v>1583</v>
      </c>
      <c r="BK27" s="7">
        <v>317</v>
      </c>
      <c r="BL27" s="7">
        <v>85</v>
      </c>
      <c r="BM27" s="7">
        <v>324</v>
      </c>
      <c r="BN27" s="7">
        <v>103</v>
      </c>
      <c r="BO27" s="7">
        <v>291</v>
      </c>
      <c r="BP27" s="7">
        <v>108</v>
      </c>
      <c r="BQ27" s="7">
        <v>348</v>
      </c>
      <c r="BR27" s="7">
        <v>118</v>
      </c>
      <c r="BS27" s="7">
        <v>308</v>
      </c>
      <c r="BT27" s="7">
        <v>132</v>
      </c>
      <c r="BU27" s="7">
        <v>347</v>
      </c>
      <c r="BV27" s="7">
        <v>161</v>
      </c>
      <c r="BW27" s="7">
        <v>385</v>
      </c>
      <c r="BX27" s="7">
        <v>279</v>
      </c>
      <c r="BY27" s="7">
        <v>395</v>
      </c>
      <c r="BZ27" s="7">
        <v>324</v>
      </c>
      <c r="CA27" s="7">
        <v>414</v>
      </c>
      <c r="CB27" s="7">
        <v>403</v>
      </c>
      <c r="CC27" s="7">
        <v>372</v>
      </c>
      <c r="CD27" s="7">
        <v>450</v>
      </c>
      <c r="CE27" s="7">
        <v>263</v>
      </c>
      <c r="CF27" s="7">
        <v>473</v>
      </c>
      <c r="CG27" s="7">
        <v>147</v>
      </c>
      <c r="CH27" s="7">
        <v>400</v>
      </c>
      <c r="CI27" s="7">
        <v>92</v>
      </c>
      <c r="CJ27" s="7">
        <v>297</v>
      </c>
      <c r="CK27" s="7">
        <v>65</v>
      </c>
      <c r="CL27" s="7">
        <v>273</v>
      </c>
      <c r="CM27" s="7">
        <v>4074</v>
      </c>
      <c r="CN27" s="7">
        <v>3609</v>
      </c>
      <c r="CO27" s="23"/>
      <c r="CP27" s="9">
        <v>21</v>
      </c>
      <c r="CQ27" s="6" t="s">
        <v>70</v>
      </c>
      <c r="CR27" s="78">
        <f t="shared" si="0"/>
        <v>23.611111111111111</v>
      </c>
      <c r="CS27" s="79">
        <f t="shared" si="1"/>
        <v>51</v>
      </c>
      <c r="CT27" s="78">
        <f t="shared" si="2"/>
        <v>31.4410480349345</v>
      </c>
      <c r="CU27" s="79">
        <f t="shared" si="3"/>
        <v>72</v>
      </c>
      <c r="CV27" s="78">
        <f t="shared" si="4"/>
        <v>32.085561497326204</v>
      </c>
      <c r="CW27" s="79">
        <f t="shared" si="5"/>
        <v>60</v>
      </c>
      <c r="CX27" s="78">
        <f t="shared" si="6"/>
        <v>36.888888888888886</v>
      </c>
      <c r="CY27" s="79">
        <f t="shared" si="7"/>
        <v>83</v>
      </c>
      <c r="CZ27" s="78">
        <f t="shared" si="8"/>
        <v>37.272727272727273</v>
      </c>
      <c r="DA27" s="79">
        <f t="shared" si="9"/>
        <v>82</v>
      </c>
      <c r="DB27" s="78">
        <f t="shared" si="10"/>
        <v>38.955823293172692</v>
      </c>
      <c r="DC27" s="79">
        <f t="shared" si="11"/>
        <v>97</v>
      </c>
      <c r="DD27" s="78">
        <f t="shared" si="12"/>
        <v>51.37614678899083</v>
      </c>
      <c r="DE27" s="79">
        <f t="shared" si="13"/>
        <v>168</v>
      </c>
      <c r="DF27" s="78">
        <f t="shared" si="14"/>
        <v>54.54545454545454</v>
      </c>
      <c r="DG27" s="79">
        <f t="shared" si="15"/>
        <v>186</v>
      </c>
      <c r="DH27" s="78">
        <f t="shared" si="16"/>
        <v>53.694581280788178</v>
      </c>
      <c r="DI27" s="79">
        <f t="shared" si="17"/>
        <v>218</v>
      </c>
      <c r="DJ27" s="78">
        <f t="shared" si="18"/>
        <v>61.575178997613364</v>
      </c>
      <c r="DK27" s="79">
        <f t="shared" si="19"/>
        <v>258</v>
      </c>
      <c r="DL27" s="78">
        <f t="shared" si="20"/>
        <v>69.656992084432716</v>
      </c>
      <c r="DM27" s="79">
        <f t="shared" si="21"/>
        <v>264</v>
      </c>
      <c r="DN27" s="78">
        <f t="shared" si="22"/>
        <v>79.553903345724905</v>
      </c>
      <c r="DO27" s="79">
        <f t="shared" si="23"/>
        <v>214</v>
      </c>
      <c r="DP27" s="78">
        <f t="shared" si="24"/>
        <v>80.612244897959187</v>
      </c>
      <c r="DQ27" s="79">
        <f t="shared" si="25"/>
        <v>158</v>
      </c>
      <c r="DR27" s="78">
        <f t="shared" si="26"/>
        <v>80.952380952380949</v>
      </c>
      <c r="DS27" s="79">
        <f t="shared" si="27"/>
        <v>119</v>
      </c>
      <c r="DT27" s="78">
        <f t="shared" si="28"/>
        <v>53.34386519220643</v>
      </c>
      <c r="DU27" s="79">
        <f t="shared" si="29"/>
        <v>2026</v>
      </c>
      <c r="DV27" s="78">
        <f t="shared" si="30"/>
        <v>18.617021276595743</v>
      </c>
      <c r="DW27" s="79">
        <f t="shared" si="31"/>
        <v>35</v>
      </c>
      <c r="DX27" s="78">
        <f t="shared" si="32"/>
        <v>17.733990147783253</v>
      </c>
      <c r="DY27" s="79">
        <f t="shared" si="33"/>
        <v>36</v>
      </c>
      <c r="DZ27" s="78">
        <f t="shared" si="34"/>
        <v>22.169811320754718</v>
      </c>
      <c r="EA27" s="79">
        <f t="shared" si="35"/>
        <v>47</v>
      </c>
      <c r="EB27" s="78">
        <f t="shared" si="36"/>
        <v>16.182572614107883</v>
      </c>
      <c r="EC27" s="79">
        <f t="shared" si="37"/>
        <v>39</v>
      </c>
      <c r="ED27" s="78">
        <f t="shared" si="38"/>
        <v>22.869955156950674</v>
      </c>
      <c r="EE27" s="79">
        <f t="shared" si="39"/>
        <v>51</v>
      </c>
      <c r="EF27" s="78">
        <f t="shared" si="40"/>
        <v>24.609375</v>
      </c>
      <c r="EG27" s="79">
        <f t="shared" si="41"/>
        <v>63</v>
      </c>
      <c r="EH27" s="78">
        <f t="shared" si="42"/>
        <v>32.941176470588232</v>
      </c>
      <c r="EI27" s="79">
        <f t="shared" si="43"/>
        <v>112</v>
      </c>
      <c r="EJ27" s="78">
        <f t="shared" si="44"/>
        <v>36.898395721925134</v>
      </c>
      <c r="EK27" s="79">
        <f t="shared" si="45"/>
        <v>138</v>
      </c>
      <c r="EL27" s="78">
        <f t="shared" si="46"/>
        <v>43.564356435643568</v>
      </c>
      <c r="EM27" s="79">
        <f t="shared" si="47"/>
        <v>176</v>
      </c>
      <c r="EN27" s="78">
        <f t="shared" si="48"/>
        <v>47.103274559193956</v>
      </c>
      <c r="EO27" s="79">
        <f t="shared" si="49"/>
        <v>187</v>
      </c>
      <c r="EP27" s="78">
        <f t="shared" si="50"/>
        <v>58.196721311475407</v>
      </c>
      <c r="EQ27" s="79">
        <f t="shared" si="51"/>
        <v>213</v>
      </c>
      <c r="ER27" s="78">
        <f t="shared" si="52"/>
        <v>67.025089605734763</v>
      </c>
      <c r="ES27" s="79">
        <f t="shared" si="53"/>
        <v>187</v>
      </c>
      <c r="ET27" s="78">
        <f t="shared" si="54"/>
        <v>71.957671957671948</v>
      </c>
      <c r="EU27" s="79">
        <f t="shared" si="55"/>
        <v>136</v>
      </c>
      <c r="EV27" s="78">
        <f t="shared" si="56"/>
        <v>80.612244897959187</v>
      </c>
      <c r="EW27" s="79">
        <f t="shared" si="57"/>
        <v>158</v>
      </c>
      <c r="EX27" s="78">
        <f t="shared" si="58"/>
        <v>40.725495240545406</v>
      </c>
      <c r="EY27" s="79">
        <f t="shared" si="59"/>
        <v>1583</v>
      </c>
      <c r="EZ27" s="78">
        <f t="shared" si="60"/>
        <v>21.144278606965177</v>
      </c>
      <c r="FA27" s="79">
        <f t="shared" si="61"/>
        <v>85</v>
      </c>
      <c r="FB27" s="78">
        <f t="shared" si="62"/>
        <v>24.121779859484775</v>
      </c>
      <c r="FC27" s="79">
        <f t="shared" si="63"/>
        <v>103</v>
      </c>
      <c r="FD27" s="78">
        <f t="shared" si="64"/>
        <v>27.06766917293233</v>
      </c>
      <c r="FE27" s="79">
        <f t="shared" si="65"/>
        <v>108</v>
      </c>
      <c r="FF27" s="78">
        <f t="shared" si="66"/>
        <v>25.321888412017167</v>
      </c>
      <c r="FG27" s="79">
        <f t="shared" si="67"/>
        <v>118</v>
      </c>
      <c r="FH27" s="78">
        <f t="shared" si="68"/>
        <v>30</v>
      </c>
      <c r="FI27" s="79">
        <f t="shared" si="69"/>
        <v>132</v>
      </c>
      <c r="FJ27" s="78">
        <f t="shared" si="70"/>
        <v>31.69291338582677</v>
      </c>
      <c r="FK27" s="79">
        <f t="shared" si="71"/>
        <v>161</v>
      </c>
      <c r="FL27" s="78">
        <f t="shared" si="72"/>
        <v>42.018072289156628</v>
      </c>
      <c r="FM27" s="79">
        <f t="shared" si="73"/>
        <v>279</v>
      </c>
      <c r="FN27" s="78">
        <f t="shared" si="74"/>
        <v>45.062586926286507</v>
      </c>
      <c r="FO27" s="79">
        <f t="shared" si="75"/>
        <v>324</v>
      </c>
      <c r="FP27" s="78">
        <f t="shared" si="76"/>
        <v>49.326805385556916</v>
      </c>
      <c r="FQ27" s="79">
        <f t="shared" si="77"/>
        <v>403</v>
      </c>
      <c r="FR27" s="78">
        <f t="shared" si="78"/>
        <v>54.744525547445257</v>
      </c>
      <c r="FS27" s="79">
        <f t="shared" si="79"/>
        <v>450</v>
      </c>
      <c r="FT27" s="78">
        <f t="shared" si="80"/>
        <v>64.266304347826093</v>
      </c>
      <c r="FU27" s="79">
        <f t="shared" si="81"/>
        <v>473</v>
      </c>
      <c r="FV27" s="78">
        <f t="shared" si="82"/>
        <v>73.126142595978067</v>
      </c>
      <c r="FW27" s="79">
        <f t="shared" si="83"/>
        <v>400</v>
      </c>
      <c r="FX27" s="78">
        <f t="shared" si="84"/>
        <v>76.349614395886888</v>
      </c>
      <c r="FY27" s="79">
        <f t="shared" si="85"/>
        <v>297</v>
      </c>
      <c r="FZ27" s="78">
        <f t="shared" si="86"/>
        <v>80.769230769230774</v>
      </c>
      <c r="GA27" s="79">
        <f t="shared" si="87"/>
        <v>273</v>
      </c>
      <c r="GB27" s="78">
        <f t="shared" si="88"/>
        <v>46.973838344396718</v>
      </c>
      <c r="GC27" s="79">
        <f t="shared" si="89"/>
        <v>3609</v>
      </c>
      <c r="GD27" s="9"/>
    </row>
    <row r="28" spans="2:186" ht="10.15" x14ac:dyDescent="0.3">
      <c r="B28" s="6" t="s">
        <v>29</v>
      </c>
      <c r="C28" s="7">
        <v>4406</v>
      </c>
      <c r="D28" s="7">
        <v>165</v>
      </c>
      <c r="E28" s="7">
        <v>5091</v>
      </c>
      <c r="F28" s="7">
        <v>236</v>
      </c>
      <c r="G28" s="7">
        <v>4939</v>
      </c>
      <c r="H28" s="7">
        <v>259</v>
      </c>
      <c r="I28" s="7">
        <v>5072</v>
      </c>
      <c r="J28" s="7">
        <v>236</v>
      </c>
      <c r="K28" s="7">
        <v>4626</v>
      </c>
      <c r="L28" s="7">
        <v>275</v>
      </c>
      <c r="M28" s="7">
        <v>4519</v>
      </c>
      <c r="N28" s="7">
        <v>351</v>
      </c>
      <c r="O28" s="7">
        <v>4170</v>
      </c>
      <c r="P28" s="7">
        <v>425</v>
      </c>
      <c r="Q28" s="7">
        <v>3498</v>
      </c>
      <c r="R28" s="7">
        <v>507</v>
      </c>
      <c r="S28" s="7">
        <v>3008</v>
      </c>
      <c r="T28" s="7">
        <v>516</v>
      </c>
      <c r="U28" s="7">
        <v>2539</v>
      </c>
      <c r="V28" s="7">
        <v>532</v>
      </c>
      <c r="W28" s="7">
        <v>2203</v>
      </c>
      <c r="X28" s="7">
        <v>567</v>
      </c>
      <c r="Y28" s="7">
        <v>1190</v>
      </c>
      <c r="Z28" s="7">
        <v>520</v>
      </c>
      <c r="AA28" s="7">
        <v>647</v>
      </c>
      <c r="AB28" s="7">
        <v>529</v>
      </c>
      <c r="AC28" s="7">
        <v>615</v>
      </c>
      <c r="AD28" s="7">
        <v>617</v>
      </c>
      <c r="AE28" s="7">
        <v>46512</v>
      </c>
      <c r="AF28" s="7">
        <v>5739</v>
      </c>
      <c r="AG28" s="7">
        <v>4439</v>
      </c>
      <c r="AH28" s="7">
        <v>93</v>
      </c>
      <c r="AI28" s="7">
        <v>5212</v>
      </c>
      <c r="AJ28" s="7">
        <v>132</v>
      </c>
      <c r="AK28" s="7">
        <v>5417</v>
      </c>
      <c r="AL28" s="7">
        <v>154</v>
      </c>
      <c r="AM28" s="7">
        <v>5529</v>
      </c>
      <c r="AN28" s="7">
        <v>165</v>
      </c>
      <c r="AO28" s="7">
        <v>5101</v>
      </c>
      <c r="AP28" s="7">
        <v>154</v>
      </c>
      <c r="AQ28" s="7">
        <v>5014</v>
      </c>
      <c r="AR28" s="7">
        <v>187</v>
      </c>
      <c r="AS28" s="7">
        <v>4785</v>
      </c>
      <c r="AT28" s="7">
        <v>325</v>
      </c>
      <c r="AU28" s="7">
        <v>3831</v>
      </c>
      <c r="AV28" s="7">
        <v>390</v>
      </c>
      <c r="AW28" s="7">
        <v>3351</v>
      </c>
      <c r="AX28" s="7">
        <v>514</v>
      </c>
      <c r="AY28" s="7">
        <v>2825</v>
      </c>
      <c r="AZ28" s="7">
        <v>599</v>
      </c>
      <c r="BA28" s="7">
        <v>2253</v>
      </c>
      <c r="BB28" s="7">
        <v>847</v>
      </c>
      <c r="BC28" s="7">
        <v>1282</v>
      </c>
      <c r="BD28" s="7">
        <v>794</v>
      </c>
      <c r="BE28" s="7">
        <v>832</v>
      </c>
      <c r="BF28" s="7">
        <v>799</v>
      </c>
      <c r="BG28" s="7">
        <v>969</v>
      </c>
      <c r="BH28" s="7">
        <v>1204</v>
      </c>
      <c r="BI28" s="7">
        <v>50844</v>
      </c>
      <c r="BJ28" s="7">
        <v>6371</v>
      </c>
      <c r="BK28" s="7">
        <v>8845</v>
      </c>
      <c r="BL28" s="7">
        <v>258</v>
      </c>
      <c r="BM28" s="7">
        <v>10301</v>
      </c>
      <c r="BN28" s="7">
        <v>364</v>
      </c>
      <c r="BO28" s="7">
        <v>10352</v>
      </c>
      <c r="BP28" s="7">
        <v>415</v>
      </c>
      <c r="BQ28" s="7">
        <v>10596</v>
      </c>
      <c r="BR28" s="7">
        <v>403</v>
      </c>
      <c r="BS28" s="7">
        <v>9729</v>
      </c>
      <c r="BT28" s="7">
        <v>432</v>
      </c>
      <c r="BU28" s="7">
        <v>9535</v>
      </c>
      <c r="BV28" s="7">
        <v>540</v>
      </c>
      <c r="BW28" s="7">
        <v>8961</v>
      </c>
      <c r="BX28" s="7">
        <v>757</v>
      </c>
      <c r="BY28" s="7">
        <v>7326</v>
      </c>
      <c r="BZ28" s="7">
        <v>905</v>
      </c>
      <c r="CA28" s="7">
        <v>6354</v>
      </c>
      <c r="CB28" s="7">
        <v>1030</v>
      </c>
      <c r="CC28" s="7">
        <v>5370</v>
      </c>
      <c r="CD28" s="7">
        <v>1132</v>
      </c>
      <c r="CE28" s="7">
        <v>4453</v>
      </c>
      <c r="CF28" s="7">
        <v>1415</v>
      </c>
      <c r="CG28" s="7">
        <v>2475</v>
      </c>
      <c r="CH28" s="7">
        <v>1315</v>
      </c>
      <c r="CI28" s="7">
        <v>1475</v>
      </c>
      <c r="CJ28" s="7">
        <v>1329</v>
      </c>
      <c r="CK28" s="7">
        <v>1582</v>
      </c>
      <c r="CL28" s="7">
        <v>1821</v>
      </c>
      <c r="CM28" s="7">
        <v>97356</v>
      </c>
      <c r="CN28" s="7">
        <v>12113</v>
      </c>
      <c r="CO28" s="23"/>
      <c r="CP28" s="9">
        <v>22</v>
      </c>
      <c r="CQ28" s="6" t="s">
        <v>29</v>
      </c>
      <c r="CR28" s="78">
        <f t="shared" si="0"/>
        <v>3.6097134106322466</v>
      </c>
      <c r="CS28" s="79">
        <f t="shared" si="1"/>
        <v>165</v>
      </c>
      <c r="CT28" s="78">
        <f t="shared" si="2"/>
        <v>4.4302609348601463</v>
      </c>
      <c r="CU28" s="79">
        <f t="shared" si="3"/>
        <v>236</v>
      </c>
      <c r="CV28" s="78">
        <f t="shared" si="4"/>
        <v>4.9826856483262798</v>
      </c>
      <c r="CW28" s="79">
        <f t="shared" si="5"/>
        <v>259</v>
      </c>
      <c r="CX28" s="78">
        <f t="shared" si="6"/>
        <v>4.4461190655614162</v>
      </c>
      <c r="CY28" s="79">
        <f t="shared" si="7"/>
        <v>236</v>
      </c>
      <c r="CZ28" s="78">
        <f t="shared" si="8"/>
        <v>5.611099775556009</v>
      </c>
      <c r="DA28" s="79">
        <f t="shared" si="9"/>
        <v>275</v>
      </c>
      <c r="DB28" s="78">
        <f t="shared" si="10"/>
        <v>7.2073921971252561</v>
      </c>
      <c r="DC28" s="79">
        <f t="shared" si="11"/>
        <v>351</v>
      </c>
      <c r="DD28" s="78">
        <f t="shared" si="12"/>
        <v>9.2491838955386285</v>
      </c>
      <c r="DE28" s="79">
        <f t="shared" si="13"/>
        <v>425</v>
      </c>
      <c r="DF28" s="78">
        <f t="shared" si="14"/>
        <v>12.659176029962547</v>
      </c>
      <c r="DG28" s="79">
        <f t="shared" si="15"/>
        <v>507</v>
      </c>
      <c r="DH28" s="78">
        <f t="shared" si="16"/>
        <v>14.642451759364357</v>
      </c>
      <c r="DI28" s="79">
        <f t="shared" si="17"/>
        <v>516</v>
      </c>
      <c r="DJ28" s="78">
        <f t="shared" si="18"/>
        <v>17.32334744382937</v>
      </c>
      <c r="DK28" s="79">
        <f t="shared" si="19"/>
        <v>532</v>
      </c>
      <c r="DL28" s="78">
        <f t="shared" si="20"/>
        <v>20.469314079422382</v>
      </c>
      <c r="DM28" s="79">
        <f t="shared" si="21"/>
        <v>567</v>
      </c>
      <c r="DN28" s="78">
        <f t="shared" si="22"/>
        <v>30.409356725146196</v>
      </c>
      <c r="DO28" s="79">
        <f t="shared" si="23"/>
        <v>520</v>
      </c>
      <c r="DP28" s="78">
        <f t="shared" si="24"/>
        <v>44.982993197278915</v>
      </c>
      <c r="DQ28" s="79">
        <f t="shared" si="25"/>
        <v>529</v>
      </c>
      <c r="DR28" s="78">
        <f t="shared" si="26"/>
        <v>50.081168831168831</v>
      </c>
      <c r="DS28" s="79">
        <f t="shared" si="27"/>
        <v>617</v>
      </c>
      <c r="DT28" s="78">
        <f t="shared" si="28"/>
        <v>10.983521846471838</v>
      </c>
      <c r="DU28" s="79">
        <f t="shared" si="29"/>
        <v>5739</v>
      </c>
      <c r="DV28" s="78">
        <f t="shared" si="30"/>
        <v>2.0520741394527802</v>
      </c>
      <c r="DW28" s="79">
        <f t="shared" si="31"/>
        <v>93</v>
      </c>
      <c r="DX28" s="78">
        <f t="shared" si="32"/>
        <v>2.4700598802395208</v>
      </c>
      <c r="DY28" s="79">
        <f t="shared" si="33"/>
        <v>132</v>
      </c>
      <c r="DZ28" s="78">
        <f t="shared" si="34"/>
        <v>2.7643152037336205</v>
      </c>
      <c r="EA28" s="79">
        <f t="shared" si="35"/>
        <v>154</v>
      </c>
      <c r="EB28" s="78">
        <f t="shared" si="36"/>
        <v>2.897787144362487</v>
      </c>
      <c r="EC28" s="79">
        <f t="shared" si="37"/>
        <v>165</v>
      </c>
      <c r="ED28" s="78">
        <f t="shared" si="38"/>
        <v>2.9305423406279734</v>
      </c>
      <c r="EE28" s="79">
        <f t="shared" si="39"/>
        <v>154</v>
      </c>
      <c r="EF28" s="78">
        <f t="shared" si="40"/>
        <v>3.5954624110747937</v>
      </c>
      <c r="EG28" s="79">
        <f t="shared" si="41"/>
        <v>187</v>
      </c>
      <c r="EH28" s="78">
        <f t="shared" si="42"/>
        <v>6.3600782778864966</v>
      </c>
      <c r="EI28" s="79">
        <f t="shared" si="43"/>
        <v>325</v>
      </c>
      <c r="EJ28" s="78">
        <f t="shared" si="44"/>
        <v>9.2395167022032698</v>
      </c>
      <c r="EK28" s="79">
        <f t="shared" si="45"/>
        <v>390</v>
      </c>
      <c r="EL28" s="78">
        <f t="shared" si="46"/>
        <v>13.298835705045278</v>
      </c>
      <c r="EM28" s="79">
        <f t="shared" si="47"/>
        <v>514</v>
      </c>
      <c r="EN28" s="78">
        <f t="shared" si="48"/>
        <v>17.494158878504674</v>
      </c>
      <c r="EO28" s="79">
        <f t="shared" si="49"/>
        <v>599</v>
      </c>
      <c r="EP28" s="78">
        <f t="shared" si="50"/>
        <v>27.322580645161292</v>
      </c>
      <c r="EQ28" s="79">
        <f t="shared" si="51"/>
        <v>847</v>
      </c>
      <c r="ER28" s="78">
        <f t="shared" si="52"/>
        <v>38.24662813102119</v>
      </c>
      <c r="ES28" s="79">
        <f t="shared" si="53"/>
        <v>794</v>
      </c>
      <c r="ET28" s="78">
        <f t="shared" si="54"/>
        <v>48.988350705088898</v>
      </c>
      <c r="EU28" s="79">
        <f t="shared" si="55"/>
        <v>799</v>
      </c>
      <c r="EV28" s="78">
        <f t="shared" si="56"/>
        <v>55.407271053842614</v>
      </c>
      <c r="EW28" s="79">
        <f t="shared" si="57"/>
        <v>1204</v>
      </c>
      <c r="EX28" s="78">
        <f t="shared" si="58"/>
        <v>11.135191820326837</v>
      </c>
      <c r="EY28" s="79">
        <f t="shared" si="59"/>
        <v>6371</v>
      </c>
      <c r="EZ28" s="78">
        <f t="shared" si="60"/>
        <v>2.8342304734702846</v>
      </c>
      <c r="FA28" s="79">
        <f t="shared" si="61"/>
        <v>258</v>
      </c>
      <c r="FB28" s="78">
        <f t="shared" si="62"/>
        <v>3.4130332864510082</v>
      </c>
      <c r="FC28" s="79">
        <f t="shared" si="63"/>
        <v>364</v>
      </c>
      <c r="FD28" s="78">
        <f t="shared" si="64"/>
        <v>3.8543698337512771</v>
      </c>
      <c r="FE28" s="79">
        <f t="shared" si="65"/>
        <v>415</v>
      </c>
      <c r="FF28" s="78">
        <f t="shared" si="66"/>
        <v>3.6639694517683425</v>
      </c>
      <c r="FG28" s="79">
        <f t="shared" si="67"/>
        <v>403</v>
      </c>
      <c r="FH28" s="78">
        <f t="shared" si="68"/>
        <v>4.2515500442869794</v>
      </c>
      <c r="FI28" s="79">
        <f t="shared" si="69"/>
        <v>432</v>
      </c>
      <c r="FJ28" s="78">
        <f t="shared" si="70"/>
        <v>5.3598014888337469</v>
      </c>
      <c r="FK28" s="79">
        <f t="shared" si="71"/>
        <v>540</v>
      </c>
      <c r="FL28" s="78">
        <f t="shared" si="72"/>
        <v>7.7896686561020791</v>
      </c>
      <c r="FM28" s="79">
        <f t="shared" si="73"/>
        <v>757</v>
      </c>
      <c r="FN28" s="78">
        <f t="shared" si="74"/>
        <v>10.995018831247721</v>
      </c>
      <c r="FO28" s="79">
        <f t="shared" si="75"/>
        <v>905</v>
      </c>
      <c r="FP28" s="78">
        <f t="shared" si="76"/>
        <v>13.94907908992416</v>
      </c>
      <c r="FQ28" s="79">
        <f t="shared" si="77"/>
        <v>1030</v>
      </c>
      <c r="FR28" s="78">
        <f t="shared" si="78"/>
        <v>17.410027683789604</v>
      </c>
      <c r="FS28" s="79">
        <f t="shared" si="79"/>
        <v>1132</v>
      </c>
      <c r="FT28" s="78">
        <f t="shared" si="80"/>
        <v>24.113837764144513</v>
      </c>
      <c r="FU28" s="79">
        <f t="shared" si="81"/>
        <v>1415</v>
      </c>
      <c r="FV28" s="78">
        <f t="shared" si="82"/>
        <v>34.696569920844325</v>
      </c>
      <c r="FW28" s="79">
        <f t="shared" si="83"/>
        <v>1315</v>
      </c>
      <c r="FX28" s="78">
        <f t="shared" si="84"/>
        <v>47.396576319543513</v>
      </c>
      <c r="FY28" s="79">
        <f t="shared" si="85"/>
        <v>1329</v>
      </c>
      <c r="FZ28" s="78">
        <f t="shared" si="86"/>
        <v>53.511607405230677</v>
      </c>
      <c r="GA28" s="79">
        <f t="shared" si="87"/>
        <v>1821</v>
      </c>
      <c r="GB28" s="78">
        <f t="shared" si="88"/>
        <v>11.06523307968466</v>
      </c>
      <c r="GC28" s="79">
        <f t="shared" si="89"/>
        <v>12113</v>
      </c>
      <c r="GD28" s="9"/>
    </row>
    <row r="29" spans="2:186" ht="10.15" x14ac:dyDescent="0.3">
      <c r="B29" s="6" t="s">
        <v>71</v>
      </c>
      <c r="C29" s="7">
        <v>348</v>
      </c>
      <c r="D29" s="7">
        <v>85</v>
      </c>
      <c r="E29" s="7">
        <v>342</v>
      </c>
      <c r="F29" s="7">
        <v>124</v>
      </c>
      <c r="G29" s="7">
        <v>266</v>
      </c>
      <c r="H29" s="7">
        <v>116</v>
      </c>
      <c r="I29" s="7">
        <v>297</v>
      </c>
      <c r="J29" s="7">
        <v>145</v>
      </c>
      <c r="K29" s="7">
        <v>325</v>
      </c>
      <c r="L29" s="7">
        <v>139</v>
      </c>
      <c r="M29" s="7">
        <v>382</v>
      </c>
      <c r="N29" s="7">
        <v>189</v>
      </c>
      <c r="O29" s="7">
        <v>359</v>
      </c>
      <c r="P29" s="7">
        <v>265</v>
      </c>
      <c r="Q29" s="7">
        <v>346</v>
      </c>
      <c r="R29" s="7">
        <v>427</v>
      </c>
      <c r="S29" s="7">
        <v>379</v>
      </c>
      <c r="T29" s="7">
        <v>401</v>
      </c>
      <c r="U29" s="7">
        <v>372</v>
      </c>
      <c r="V29" s="7">
        <v>378</v>
      </c>
      <c r="W29" s="7">
        <v>259</v>
      </c>
      <c r="X29" s="7">
        <v>426</v>
      </c>
      <c r="Y29" s="7">
        <v>130</v>
      </c>
      <c r="Z29" s="7">
        <v>253</v>
      </c>
      <c r="AA29" s="7">
        <v>79</v>
      </c>
      <c r="AB29" s="7">
        <v>196</v>
      </c>
      <c r="AC29" s="7">
        <v>42</v>
      </c>
      <c r="AD29" s="7">
        <v>147</v>
      </c>
      <c r="AE29" s="7">
        <v>3921</v>
      </c>
      <c r="AF29" s="7">
        <v>3293</v>
      </c>
      <c r="AG29" s="7">
        <v>308</v>
      </c>
      <c r="AH29" s="7">
        <v>50</v>
      </c>
      <c r="AI29" s="7">
        <v>401</v>
      </c>
      <c r="AJ29" s="7">
        <v>49</v>
      </c>
      <c r="AK29" s="7">
        <v>380</v>
      </c>
      <c r="AL29" s="7">
        <v>70</v>
      </c>
      <c r="AM29" s="7">
        <v>401</v>
      </c>
      <c r="AN29" s="7">
        <v>104</v>
      </c>
      <c r="AO29" s="7">
        <v>373</v>
      </c>
      <c r="AP29" s="7">
        <v>105</v>
      </c>
      <c r="AQ29" s="7">
        <v>510</v>
      </c>
      <c r="AR29" s="7">
        <v>127</v>
      </c>
      <c r="AS29" s="7">
        <v>471</v>
      </c>
      <c r="AT29" s="7">
        <v>191</v>
      </c>
      <c r="AU29" s="7">
        <v>468</v>
      </c>
      <c r="AV29" s="7">
        <v>274</v>
      </c>
      <c r="AW29" s="7">
        <v>499</v>
      </c>
      <c r="AX29" s="7">
        <v>312</v>
      </c>
      <c r="AY29" s="7">
        <v>419</v>
      </c>
      <c r="AZ29" s="7">
        <v>336</v>
      </c>
      <c r="BA29" s="7">
        <v>255</v>
      </c>
      <c r="BB29" s="7">
        <v>332</v>
      </c>
      <c r="BC29" s="7">
        <v>141</v>
      </c>
      <c r="BD29" s="7">
        <v>248</v>
      </c>
      <c r="BE29" s="7">
        <v>82</v>
      </c>
      <c r="BF29" s="7">
        <v>195</v>
      </c>
      <c r="BG29" s="7">
        <v>69</v>
      </c>
      <c r="BH29" s="7">
        <v>241</v>
      </c>
      <c r="BI29" s="7">
        <v>4770</v>
      </c>
      <c r="BJ29" s="7">
        <v>2635</v>
      </c>
      <c r="BK29" s="7">
        <v>653</v>
      </c>
      <c r="BL29" s="7">
        <v>131</v>
      </c>
      <c r="BM29" s="7">
        <v>739</v>
      </c>
      <c r="BN29" s="7">
        <v>176</v>
      </c>
      <c r="BO29" s="7">
        <v>645</v>
      </c>
      <c r="BP29" s="7">
        <v>188</v>
      </c>
      <c r="BQ29" s="7">
        <v>695</v>
      </c>
      <c r="BR29" s="7">
        <v>248</v>
      </c>
      <c r="BS29" s="7">
        <v>704</v>
      </c>
      <c r="BT29" s="7">
        <v>247</v>
      </c>
      <c r="BU29" s="7">
        <v>886</v>
      </c>
      <c r="BV29" s="7">
        <v>318</v>
      </c>
      <c r="BW29" s="7">
        <v>829</v>
      </c>
      <c r="BX29" s="7">
        <v>457</v>
      </c>
      <c r="BY29" s="7">
        <v>815</v>
      </c>
      <c r="BZ29" s="7">
        <v>699</v>
      </c>
      <c r="CA29" s="7">
        <v>881</v>
      </c>
      <c r="CB29" s="7">
        <v>710</v>
      </c>
      <c r="CC29" s="7">
        <v>796</v>
      </c>
      <c r="CD29" s="7">
        <v>717</v>
      </c>
      <c r="CE29" s="7">
        <v>512</v>
      </c>
      <c r="CF29" s="7">
        <v>756</v>
      </c>
      <c r="CG29" s="7">
        <v>270</v>
      </c>
      <c r="CH29" s="7">
        <v>504</v>
      </c>
      <c r="CI29" s="7">
        <v>156</v>
      </c>
      <c r="CJ29" s="7">
        <v>390</v>
      </c>
      <c r="CK29" s="7">
        <v>102</v>
      </c>
      <c r="CL29" s="7">
        <v>390</v>
      </c>
      <c r="CM29" s="7">
        <v>8691</v>
      </c>
      <c r="CN29" s="7">
        <v>5927</v>
      </c>
      <c r="CO29" s="23"/>
      <c r="CP29" s="9">
        <v>23</v>
      </c>
      <c r="CQ29" s="6" t="s">
        <v>71</v>
      </c>
      <c r="CR29" s="78">
        <f t="shared" si="0"/>
        <v>19.630484988452658</v>
      </c>
      <c r="CS29" s="79">
        <f t="shared" si="1"/>
        <v>85</v>
      </c>
      <c r="CT29" s="78">
        <f t="shared" si="2"/>
        <v>26.609442060085836</v>
      </c>
      <c r="CU29" s="79">
        <f t="shared" si="3"/>
        <v>124</v>
      </c>
      <c r="CV29" s="78">
        <f t="shared" si="4"/>
        <v>30.366492146596858</v>
      </c>
      <c r="CW29" s="79">
        <f t="shared" si="5"/>
        <v>116</v>
      </c>
      <c r="CX29" s="78">
        <f t="shared" si="6"/>
        <v>32.805429864253391</v>
      </c>
      <c r="CY29" s="79">
        <f t="shared" si="7"/>
        <v>145</v>
      </c>
      <c r="CZ29" s="78">
        <f t="shared" si="8"/>
        <v>29.956896551724139</v>
      </c>
      <c r="DA29" s="79">
        <f t="shared" si="9"/>
        <v>139</v>
      </c>
      <c r="DB29" s="78">
        <f t="shared" si="10"/>
        <v>33.099824868651488</v>
      </c>
      <c r="DC29" s="79">
        <f t="shared" si="11"/>
        <v>189</v>
      </c>
      <c r="DD29" s="78">
        <f t="shared" si="12"/>
        <v>42.467948717948715</v>
      </c>
      <c r="DE29" s="79">
        <f t="shared" si="13"/>
        <v>265</v>
      </c>
      <c r="DF29" s="78">
        <f t="shared" si="14"/>
        <v>55.239327296248383</v>
      </c>
      <c r="DG29" s="79">
        <f t="shared" si="15"/>
        <v>427</v>
      </c>
      <c r="DH29" s="78">
        <f t="shared" si="16"/>
        <v>51.410256410256409</v>
      </c>
      <c r="DI29" s="79">
        <f t="shared" si="17"/>
        <v>401</v>
      </c>
      <c r="DJ29" s="78">
        <f t="shared" si="18"/>
        <v>50.4</v>
      </c>
      <c r="DK29" s="79">
        <f t="shared" si="19"/>
        <v>378</v>
      </c>
      <c r="DL29" s="78">
        <f t="shared" si="20"/>
        <v>62.189781021897808</v>
      </c>
      <c r="DM29" s="79">
        <f t="shared" si="21"/>
        <v>426</v>
      </c>
      <c r="DN29" s="78">
        <f t="shared" si="22"/>
        <v>66.057441253263704</v>
      </c>
      <c r="DO29" s="79">
        <f t="shared" si="23"/>
        <v>253</v>
      </c>
      <c r="DP29" s="78">
        <f t="shared" si="24"/>
        <v>71.27272727272728</v>
      </c>
      <c r="DQ29" s="79">
        <f t="shared" si="25"/>
        <v>196</v>
      </c>
      <c r="DR29" s="78">
        <f t="shared" si="26"/>
        <v>77.777777777777786</v>
      </c>
      <c r="DS29" s="79">
        <f t="shared" si="27"/>
        <v>147</v>
      </c>
      <c r="DT29" s="78">
        <f t="shared" si="28"/>
        <v>45.647352370390912</v>
      </c>
      <c r="DU29" s="79">
        <f t="shared" si="29"/>
        <v>3293</v>
      </c>
      <c r="DV29" s="78">
        <f t="shared" si="30"/>
        <v>13.966480446927374</v>
      </c>
      <c r="DW29" s="79">
        <f t="shared" si="31"/>
        <v>50</v>
      </c>
      <c r="DX29" s="78">
        <f t="shared" si="32"/>
        <v>10.888888888888888</v>
      </c>
      <c r="DY29" s="79">
        <f t="shared" si="33"/>
        <v>49</v>
      </c>
      <c r="DZ29" s="78">
        <f t="shared" si="34"/>
        <v>15.555555555555555</v>
      </c>
      <c r="EA29" s="79">
        <f t="shared" si="35"/>
        <v>70</v>
      </c>
      <c r="EB29" s="78">
        <f t="shared" si="36"/>
        <v>20.594059405940595</v>
      </c>
      <c r="EC29" s="79">
        <f t="shared" si="37"/>
        <v>104</v>
      </c>
      <c r="ED29" s="78">
        <f t="shared" si="38"/>
        <v>21.96652719665272</v>
      </c>
      <c r="EE29" s="79">
        <f t="shared" si="39"/>
        <v>105</v>
      </c>
      <c r="EF29" s="78">
        <f t="shared" si="40"/>
        <v>19.937205651491364</v>
      </c>
      <c r="EG29" s="79">
        <f t="shared" si="41"/>
        <v>127</v>
      </c>
      <c r="EH29" s="78">
        <f t="shared" si="42"/>
        <v>28.851963746223564</v>
      </c>
      <c r="EI29" s="79">
        <f t="shared" si="43"/>
        <v>191</v>
      </c>
      <c r="EJ29" s="78">
        <f t="shared" si="44"/>
        <v>36.927223719676547</v>
      </c>
      <c r="EK29" s="79">
        <f t="shared" si="45"/>
        <v>274</v>
      </c>
      <c r="EL29" s="78">
        <f t="shared" si="46"/>
        <v>38.471023427866832</v>
      </c>
      <c r="EM29" s="79">
        <f t="shared" si="47"/>
        <v>312</v>
      </c>
      <c r="EN29" s="78">
        <f t="shared" si="48"/>
        <v>44.503311258278146</v>
      </c>
      <c r="EO29" s="79">
        <f t="shared" si="49"/>
        <v>336</v>
      </c>
      <c r="EP29" s="78">
        <f t="shared" si="50"/>
        <v>56.558773424190804</v>
      </c>
      <c r="EQ29" s="79">
        <f t="shared" si="51"/>
        <v>332</v>
      </c>
      <c r="ER29" s="78">
        <f t="shared" si="52"/>
        <v>63.753213367609249</v>
      </c>
      <c r="ES29" s="79">
        <f t="shared" si="53"/>
        <v>248</v>
      </c>
      <c r="ET29" s="78">
        <f t="shared" si="54"/>
        <v>70.397111913357406</v>
      </c>
      <c r="EU29" s="79">
        <f t="shared" si="55"/>
        <v>195</v>
      </c>
      <c r="EV29" s="78">
        <f t="shared" si="56"/>
        <v>77.741935483870975</v>
      </c>
      <c r="EW29" s="79">
        <f t="shared" si="57"/>
        <v>241</v>
      </c>
      <c r="EX29" s="78">
        <f t="shared" si="58"/>
        <v>35.584064821066846</v>
      </c>
      <c r="EY29" s="79">
        <f t="shared" si="59"/>
        <v>2635</v>
      </c>
      <c r="EZ29" s="78">
        <f t="shared" si="60"/>
        <v>16.70918367346939</v>
      </c>
      <c r="FA29" s="79">
        <f t="shared" si="61"/>
        <v>131</v>
      </c>
      <c r="FB29" s="78">
        <f t="shared" si="62"/>
        <v>19.234972677595628</v>
      </c>
      <c r="FC29" s="79">
        <f t="shared" si="63"/>
        <v>176</v>
      </c>
      <c r="FD29" s="78">
        <f t="shared" si="64"/>
        <v>22.569027611044419</v>
      </c>
      <c r="FE29" s="79">
        <f t="shared" si="65"/>
        <v>188</v>
      </c>
      <c r="FF29" s="78">
        <f t="shared" si="66"/>
        <v>26.299045599151643</v>
      </c>
      <c r="FG29" s="79">
        <f t="shared" si="67"/>
        <v>248</v>
      </c>
      <c r="FH29" s="78">
        <f t="shared" si="68"/>
        <v>25.9726603575184</v>
      </c>
      <c r="FI29" s="79">
        <f t="shared" si="69"/>
        <v>247</v>
      </c>
      <c r="FJ29" s="78">
        <f t="shared" si="70"/>
        <v>26.411960132890368</v>
      </c>
      <c r="FK29" s="79">
        <f t="shared" si="71"/>
        <v>318</v>
      </c>
      <c r="FL29" s="78">
        <f t="shared" si="72"/>
        <v>35.536547433903579</v>
      </c>
      <c r="FM29" s="79">
        <f t="shared" si="73"/>
        <v>457</v>
      </c>
      <c r="FN29" s="78">
        <f t="shared" si="74"/>
        <v>46.169088507265521</v>
      </c>
      <c r="FO29" s="79">
        <f t="shared" si="75"/>
        <v>699</v>
      </c>
      <c r="FP29" s="78">
        <f t="shared" si="76"/>
        <v>44.626021370207418</v>
      </c>
      <c r="FQ29" s="79">
        <f t="shared" si="77"/>
        <v>710</v>
      </c>
      <c r="FR29" s="78">
        <f t="shared" si="78"/>
        <v>47.389292795769997</v>
      </c>
      <c r="FS29" s="79">
        <f t="shared" si="79"/>
        <v>717</v>
      </c>
      <c r="FT29" s="78">
        <f t="shared" si="80"/>
        <v>59.621451104100942</v>
      </c>
      <c r="FU29" s="79">
        <f t="shared" si="81"/>
        <v>756</v>
      </c>
      <c r="FV29" s="78">
        <f t="shared" si="82"/>
        <v>65.116279069767444</v>
      </c>
      <c r="FW29" s="79">
        <f t="shared" si="83"/>
        <v>504</v>
      </c>
      <c r="FX29" s="78">
        <f t="shared" si="84"/>
        <v>71.428571428571431</v>
      </c>
      <c r="FY29" s="79">
        <f t="shared" si="85"/>
        <v>390</v>
      </c>
      <c r="FZ29" s="78">
        <f t="shared" si="86"/>
        <v>79.268292682926827</v>
      </c>
      <c r="GA29" s="79">
        <f t="shared" si="87"/>
        <v>390</v>
      </c>
      <c r="GB29" s="78">
        <f t="shared" si="88"/>
        <v>40.545902312217812</v>
      </c>
      <c r="GC29" s="79">
        <f t="shared" si="89"/>
        <v>5927</v>
      </c>
      <c r="GD29" s="9"/>
    </row>
    <row r="30" spans="2:186" ht="10.15" x14ac:dyDescent="0.3">
      <c r="B30" s="6" t="s">
        <v>72</v>
      </c>
      <c r="C30" s="7">
        <v>462</v>
      </c>
      <c r="D30" s="7">
        <v>122</v>
      </c>
      <c r="E30" s="7">
        <v>399</v>
      </c>
      <c r="F30" s="7">
        <v>138</v>
      </c>
      <c r="G30" s="7">
        <v>467</v>
      </c>
      <c r="H30" s="7">
        <v>209</v>
      </c>
      <c r="I30" s="7">
        <v>546</v>
      </c>
      <c r="J30" s="7">
        <v>185</v>
      </c>
      <c r="K30" s="7">
        <v>559</v>
      </c>
      <c r="L30" s="7">
        <v>226</v>
      </c>
      <c r="M30" s="7">
        <v>625</v>
      </c>
      <c r="N30" s="7">
        <v>263</v>
      </c>
      <c r="O30" s="7">
        <v>567</v>
      </c>
      <c r="P30" s="7">
        <v>304</v>
      </c>
      <c r="Q30" s="7">
        <v>447</v>
      </c>
      <c r="R30" s="7">
        <v>332</v>
      </c>
      <c r="S30" s="7">
        <v>411</v>
      </c>
      <c r="T30" s="7">
        <v>352</v>
      </c>
      <c r="U30" s="7">
        <v>382</v>
      </c>
      <c r="V30" s="7">
        <v>312</v>
      </c>
      <c r="W30" s="7">
        <v>268</v>
      </c>
      <c r="X30" s="7">
        <v>293</v>
      </c>
      <c r="Y30" s="7">
        <v>118</v>
      </c>
      <c r="Z30" s="7">
        <v>190</v>
      </c>
      <c r="AA30" s="7">
        <v>56</v>
      </c>
      <c r="AB30" s="7">
        <v>107</v>
      </c>
      <c r="AC30" s="7">
        <v>16</v>
      </c>
      <c r="AD30" s="7">
        <v>57</v>
      </c>
      <c r="AE30" s="7">
        <v>5328</v>
      </c>
      <c r="AF30" s="7">
        <v>3095</v>
      </c>
      <c r="AG30" s="7">
        <v>449</v>
      </c>
      <c r="AH30" s="7">
        <v>41</v>
      </c>
      <c r="AI30" s="7">
        <v>445</v>
      </c>
      <c r="AJ30" s="7">
        <v>53</v>
      </c>
      <c r="AK30" s="7">
        <v>631</v>
      </c>
      <c r="AL30" s="7">
        <v>74</v>
      </c>
      <c r="AM30" s="7">
        <v>760</v>
      </c>
      <c r="AN30" s="7">
        <v>100</v>
      </c>
      <c r="AO30" s="7">
        <v>703</v>
      </c>
      <c r="AP30" s="7">
        <v>115</v>
      </c>
      <c r="AQ30" s="7">
        <v>713</v>
      </c>
      <c r="AR30" s="7">
        <v>135</v>
      </c>
      <c r="AS30" s="7">
        <v>675</v>
      </c>
      <c r="AT30" s="7">
        <v>202</v>
      </c>
      <c r="AU30" s="7">
        <v>533</v>
      </c>
      <c r="AV30" s="7">
        <v>268</v>
      </c>
      <c r="AW30" s="7">
        <v>449</v>
      </c>
      <c r="AX30" s="7">
        <v>284</v>
      </c>
      <c r="AY30" s="7">
        <v>374</v>
      </c>
      <c r="AZ30" s="7">
        <v>254</v>
      </c>
      <c r="BA30" s="7">
        <v>225</v>
      </c>
      <c r="BB30" s="7">
        <v>257</v>
      </c>
      <c r="BC30" s="7">
        <v>106</v>
      </c>
      <c r="BD30" s="7">
        <v>155</v>
      </c>
      <c r="BE30" s="7">
        <v>57</v>
      </c>
      <c r="BF30" s="7">
        <v>82</v>
      </c>
      <c r="BG30" s="7">
        <v>29</v>
      </c>
      <c r="BH30" s="7">
        <v>89</v>
      </c>
      <c r="BI30" s="7">
        <v>6158</v>
      </c>
      <c r="BJ30" s="7">
        <v>2106</v>
      </c>
      <c r="BK30" s="7">
        <v>915</v>
      </c>
      <c r="BL30" s="7">
        <v>158</v>
      </c>
      <c r="BM30" s="7">
        <v>847</v>
      </c>
      <c r="BN30" s="7">
        <v>193</v>
      </c>
      <c r="BO30" s="7">
        <v>1098</v>
      </c>
      <c r="BP30" s="7">
        <v>291</v>
      </c>
      <c r="BQ30" s="7">
        <v>1308</v>
      </c>
      <c r="BR30" s="7">
        <v>283</v>
      </c>
      <c r="BS30" s="7">
        <v>1260</v>
      </c>
      <c r="BT30" s="7">
        <v>336</v>
      </c>
      <c r="BU30" s="7">
        <v>1334</v>
      </c>
      <c r="BV30" s="7">
        <v>402</v>
      </c>
      <c r="BW30" s="7">
        <v>1244</v>
      </c>
      <c r="BX30" s="7">
        <v>511</v>
      </c>
      <c r="BY30" s="7">
        <v>973</v>
      </c>
      <c r="BZ30" s="7">
        <v>600</v>
      </c>
      <c r="CA30" s="7">
        <v>865</v>
      </c>
      <c r="CB30" s="7">
        <v>631</v>
      </c>
      <c r="CC30" s="7">
        <v>758</v>
      </c>
      <c r="CD30" s="7">
        <v>570</v>
      </c>
      <c r="CE30" s="7">
        <v>498</v>
      </c>
      <c r="CF30" s="7">
        <v>553</v>
      </c>
      <c r="CG30" s="7">
        <v>229</v>
      </c>
      <c r="CH30" s="7">
        <v>347</v>
      </c>
      <c r="CI30" s="7">
        <v>112</v>
      </c>
      <c r="CJ30" s="7">
        <v>194</v>
      </c>
      <c r="CK30" s="7">
        <v>46</v>
      </c>
      <c r="CL30" s="7">
        <v>146</v>
      </c>
      <c r="CM30" s="7">
        <v>11476</v>
      </c>
      <c r="CN30" s="7">
        <v>5205</v>
      </c>
      <c r="CO30" s="23"/>
      <c r="CP30" s="9">
        <v>24</v>
      </c>
      <c r="CQ30" s="6" t="s">
        <v>72</v>
      </c>
      <c r="CR30" s="78">
        <f t="shared" si="0"/>
        <v>20.890410958904109</v>
      </c>
      <c r="CS30" s="79">
        <f t="shared" si="1"/>
        <v>122</v>
      </c>
      <c r="CT30" s="78">
        <f t="shared" si="2"/>
        <v>25.69832402234637</v>
      </c>
      <c r="CU30" s="79">
        <f t="shared" si="3"/>
        <v>138</v>
      </c>
      <c r="CV30" s="78">
        <f t="shared" si="4"/>
        <v>30.917159763313613</v>
      </c>
      <c r="CW30" s="79">
        <f t="shared" si="5"/>
        <v>209</v>
      </c>
      <c r="CX30" s="78">
        <f t="shared" si="6"/>
        <v>25.307797537619699</v>
      </c>
      <c r="CY30" s="79">
        <f t="shared" si="7"/>
        <v>185</v>
      </c>
      <c r="CZ30" s="78">
        <f t="shared" si="8"/>
        <v>28.789808917197451</v>
      </c>
      <c r="DA30" s="79">
        <f t="shared" si="9"/>
        <v>226</v>
      </c>
      <c r="DB30" s="78">
        <f t="shared" si="10"/>
        <v>29.617117117117115</v>
      </c>
      <c r="DC30" s="79">
        <f t="shared" si="11"/>
        <v>263</v>
      </c>
      <c r="DD30" s="78">
        <f t="shared" si="12"/>
        <v>34.902411021814004</v>
      </c>
      <c r="DE30" s="79">
        <f t="shared" si="13"/>
        <v>304</v>
      </c>
      <c r="DF30" s="78">
        <f t="shared" si="14"/>
        <v>42.618741976893453</v>
      </c>
      <c r="DG30" s="79">
        <f t="shared" si="15"/>
        <v>332</v>
      </c>
      <c r="DH30" s="78">
        <f t="shared" si="16"/>
        <v>46.133682830930539</v>
      </c>
      <c r="DI30" s="79">
        <f t="shared" si="17"/>
        <v>352</v>
      </c>
      <c r="DJ30" s="78">
        <f t="shared" si="18"/>
        <v>44.956772334293952</v>
      </c>
      <c r="DK30" s="79">
        <f t="shared" si="19"/>
        <v>312</v>
      </c>
      <c r="DL30" s="78">
        <f t="shared" si="20"/>
        <v>52.228163992869881</v>
      </c>
      <c r="DM30" s="79">
        <f t="shared" si="21"/>
        <v>293</v>
      </c>
      <c r="DN30" s="78">
        <f t="shared" si="22"/>
        <v>61.688311688311693</v>
      </c>
      <c r="DO30" s="79">
        <f t="shared" si="23"/>
        <v>190</v>
      </c>
      <c r="DP30" s="78">
        <f t="shared" si="24"/>
        <v>65.644171779141104</v>
      </c>
      <c r="DQ30" s="79">
        <f t="shared" si="25"/>
        <v>107</v>
      </c>
      <c r="DR30" s="78">
        <f t="shared" si="26"/>
        <v>78.082191780821915</v>
      </c>
      <c r="DS30" s="79">
        <f t="shared" si="27"/>
        <v>57</v>
      </c>
      <c r="DT30" s="78">
        <f t="shared" si="28"/>
        <v>36.744627804820134</v>
      </c>
      <c r="DU30" s="79">
        <f t="shared" si="29"/>
        <v>3095</v>
      </c>
      <c r="DV30" s="78">
        <f t="shared" si="30"/>
        <v>8.3673469387755102</v>
      </c>
      <c r="DW30" s="79">
        <f t="shared" si="31"/>
        <v>41</v>
      </c>
      <c r="DX30" s="78">
        <f t="shared" si="32"/>
        <v>10.642570281124499</v>
      </c>
      <c r="DY30" s="79">
        <f t="shared" si="33"/>
        <v>53</v>
      </c>
      <c r="DZ30" s="78">
        <f t="shared" si="34"/>
        <v>10.49645390070922</v>
      </c>
      <c r="EA30" s="79">
        <f t="shared" si="35"/>
        <v>74</v>
      </c>
      <c r="EB30" s="78">
        <f t="shared" si="36"/>
        <v>11.627906976744185</v>
      </c>
      <c r="EC30" s="79">
        <f t="shared" si="37"/>
        <v>100</v>
      </c>
      <c r="ED30" s="78">
        <f t="shared" si="38"/>
        <v>14.058679706601469</v>
      </c>
      <c r="EE30" s="79">
        <f t="shared" si="39"/>
        <v>115</v>
      </c>
      <c r="EF30" s="78">
        <f t="shared" si="40"/>
        <v>15.919811320754718</v>
      </c>
      <c r="EG30" s="79">
        <f t="shared" si="41"/>
        <v>135</v>
      </c>
      <c r="EH30" s="78">
        <f t="shared" si="42"/>
        <v>23.033067274800455</v>
      </c>
      <c r="EI30" s="79">
        <f t="shared" si="43"/>
        <v>202</v>
      </c>
      <c r="EJ30" s="78">
        <f t="shared" si="44"/>
        <v>33.458177278401998</v>
      </c>
      <c r="EK30" s="79">
        <f t="shared" si="45"/>
        <v>268</v>
      </c>
      <c r="EL30" s="78">
        <f t="shared" si="46"/>
        <v>38.744884038199181</v>
      </c>
      <c r="EM30" s="79">
        <f t="shared" si="47"/>
        <v>284</v>
      </c>
      <c r="EN30" s="78">
        <f t="shared" si="48"/>
        <v>40.445859872611464</v>
      </c>
      <c r="EO30" s="79">
        <f t="shared" si="49"/>
        <v>254</v>
      </c>
      <c r="EP30" s="78">
        <f t="shared" si="50"/>
        <v>53.319502074688799</v>
      </c>
      <c r="EQ30" s="79">
        <f t="shared" si="51"/>
        <v>257</v>
      </c>
      <c r="ER30" s="78">
        <f t="shared" si="52"/>
        <v>59.38697318007663</v>
      </c>
      <c r="ES30" s="79">
        <f t="shared" si="53"/>
        <v>155</v>
      </c>
      <c r="ET30" s="78">
        <f t="shared" si="54"/>
        <v>58.992805755395686</v>
      </c>
      <c r="EU30" s="79">
        <f t="shared" si="55"/>
        <v>82</v>
      </c>
      <c r="EV30" s="78">
        <f t="shared" si="56"/>
        <v>75.423728813559322</v>
      </c>
      <c r="EW30" s="79">
        <f t="shared" si="57"/>
        <v>89</v>
      </c>
      <c r="EX30" s="78">
        <f t="shared" si="58"/>
        <v>25.48402710551791</v>
      </c>
      <c r="EY30" s="79">
        <f t="shared" si="59"/>
        <v>2106</v>
      </c>
      <c r="EZ30" s="78">
        <f t="shared" si="60"/>
        <v>14.725069897483692</v>
      </c>
      <c r="FA30" s="79">
        <f t="shared" si="61"/>
        <v>158</v>
      </c>
      <c r="FB30" s="78">
        <f t="shared" si="62"/>
        <v>18.557692307692307</v>
      </c>
      <c r="FC30" s="79">
        <f t="shared" si="63"/>
        <v>193</v>
      </c>
      <c r="FD30" s="78">
        <f t="shared" si="64"/>
        <v>20.950323974082075</v>
      </c>
      <c r="FE30" s="79">
        <f t="shared" si="65"/>
        <v>291</v>
      </c>
      <c r="FF30" s="78">
        <f t="shared" si="66"/>
        <v>17.78755499685732</v>
      </c>
      <c r="FG30" s="79">
        <f t="shared" si="67"/>
        <v>283</v>
      </c>
      <c r="FH30" s="78">
        <f t="shared" si="68"/>
        <v>21.052631578947366</v>
      </c>
      <c r="FI30" s="79">
        <f t="shared" si="69"/>
        <v>336</v>
      </c>
      <c r="FJ30" s="78">
        <f t="shared" si="70"/>
        <v>23.156682027649769</v>
      </c>
      <c r="FK30" s="79">
        <f t="shared" si="71"/>
        <v>402</v>
      </c>
      <c r="FL30" s="78">
        <f t="shared" si="72"/>
        <v>29.116809116809115</v>
      </c>
      <c r="FM30" s="79">
        <f t="shared" si="73"/>
        <v>511</v>
      </c>
      <c r="FN30" s="78">
        <f t="shared" si="74"/>
        <v>38.14367450731087</v>
      </c>
      <c r="FO30" s="79">
        <f t="shared" si="75"/>
        <v>600</v>
      </c>
      <c r="FP30" s="78">
        <f t="shared" si="76"/>
        <v>42.179144385026738</v>
      </c>
      <c r="FQ30" s="79">
        <f t="shared" si="77"/>
        <v>631</v>
      </c>
      <c r="FR30" s="78">
        <f t="shared" si="78"/>
        <v>42.921686746987952</v>
      </c>
      <c r="FS30" s="79">
        <f t="shared" si="79"/>
        <v>570</v>
      </c>
      <c r="FT30" s="78">
        <f t="shared" si="80"/>
        <v>52.61655566127498</v>
      </c>
      <c r="FU30" s="79">
        <f t="shared" si="81"/>
        <v>553</v>
      </c>
      <c r="FV30" s="78">
        <f t="shared" si="82"/>
        <v>60.243055555555557</v>
      </c>
      <c r="FW30" s="79">
        <f t="shared" si="83"/>
        <v>347</v>
      </c>
      <c r="FX30" s="78">
        <f t="shared" si="84"/>
        <v>63.398692810457511</v>
      </c>
      <c r="FY30" s="79">
        <f t="shared" si="85"/>
        <v>194</v>
      </c>
      <c r="FZ30" s="78">
        <f t="shared" si="86"/>
        <v>76.041666666666657</v>
      </c>
      <c r="GA30" s="79">
        <f t="shared" si="87"/>
        <v>146</v>
      </c>
      <c r="GB30" s="78">
        <f t="shared" si="88"/>
        <v>31.203165277861039</v>
      </c>
      <c r="GC30" s="79">
        <f t="shared" si="89"/>
        <v>5205</v>
      </c>
      <c r="GD30" s="9"/>
    </row>
    <row r="31" spans="2:186" ht="10.15" x14ac:dyDescent="0.3">
      <c r="B31" s="6" t="s">
        <v>30</v>
      </c>
      <c r="C31" s="7">
        <v>2856</v>
      </c>
      <c r="D31" s="7">
        <v>548</v>
      </c>
      <c r="E31" s="7">
        <v>2860</v>
      </c>
      <c r="F31" s="7">
        <v>724</v>
      </c>
      <c r="G31" s="7">
        <v>2661</v>
      </c>
      <c r="H31" s="7">
        <v>825</v>
      </c>
      <c r="I31" s="7">
        <v>2574</v>
      </c>
      <c r="J31" s="7">
        <v>843</v>
      </c>
      <c r="K31" s="7">
        <v>2245</v>
      </c>
      <c r="L31" s="7">
        <v>885</v>
      </c>
      <c r="M31" s="7">
        <v>2361</v>
      </c>
      <c r="N31" s="7">
        <v>895</v>
      </c>
      <c r="O31" s="7">
        <v>2072</v>
      </c>
      <c r="P31" s="7">
        <v>1252</v>
      </c>
      <c r="Q31" s="7">
        <v>1892</v>
      </c>
      <c r="R31" s="7">
        <v>1440</v>
      </c>
      <c r="S31" s="7">
        <v>1867</v>
      </c>
      <c r="T31" s="7">
        <v>1512</v>
      </c>
      <c r="U31" s="7">
        <v>1763</v>
      </c>
      <c r="V31" s="7">
        <v>1410</v>
      </c>
      <c r="W31" s="7">
        <v>1332</v>
      </c>
      <c r="X31" s="7">
        <v>1544</v>
      </c>
      <c r="Y31" s="7">
        <v>754</v>
      </c>
      <c r="Z31" s="7">
        <v>1142</v>
      </c>
      <c r="AA31" s="7">
        <v>408</v>
      </c>
      <c r="AB31" s="7">
        <v>851</v>
      </c>
      <c r="AC31" s="7">
        <v>272</v>
      </c>
      <c r="AD31" s="7">
        <v>699</v>
      </c>
      <c r="AE31" s="7">
        <v>25923</v>
      </c>
      <c r="AF31" s="7">
        <v>14583</v>
      </c>
      <c r="AG31" s="7">
        <v>3091</v>
      </c>
      <c r="AH31" s="7">
        <v>377</v>
      </c>
      <c r="AI31" s="7">
        <v>3226</v>
      </c>
      <c r="AJ31" s="7">
        <v>552</v>
      </c>
      <c r="AK31" s="7">
        <v>3270</v>
      </c>
      <c r="AL31" s="7">
        <v>632</v>
      </c>
      <c r="AM31" s="7">
        <v>3166</v>
      </c>
      <c r="AN31" s="7">
        <v>605</v>
      </c>
      <c r="AO31" s="7">
        <v>2897</v>
      </c>
      <c r="AP31" s="7">
        <v>603</v>
      </c>
      <c r="AQ31" s="7">
        <v>2902</v>
      </c>
      <c r="AR31" s="7">
        <v>685</v>
      </c>
      <c r="AS31" s="7">
        <v>2644</v>
      </c>
      <c r="AT31" s="7">
        <v>961</v>
      </c>
      <c r="AU31" s="7">
        <v>2458</v>
      </c>
      <c r="AV31" s="7">
        <v>1329</v>
      </c>
      <c r="AW31" s="7">
        <v>2377</v>
      </c>
      <c r="AX31" s="7">
        <v>1466</v>
      </c>
      <c r="AY31" s="7">
        <v>1924</v>
      </c>
      <c r="AZ31" s="7">
        <v>1553</v>
      </c>
      <c r="BA31" s="7">
        <v>1420</v>
      </c>
      <c r="BB31" s="7">
        <v>1673</v>
      </c>
      <c r="BC31" s="7">
        <v>791</v>
      </c>
      <c r="BD31" s="7">
        <v>1257</v>
      </c>
      <c r="BE31" s="7">
        <v>442</v>
      </c>
      <c r="BF31" s="7">
        <v>967</v>
      </c>
      <c r="BG31" s="7">
        <v>398</v>
      </c>
      <c r="BH31" s="7">
        <v>1057</v>
      </c>
      <c r="BI31" s="7">
        <v>30995</v>
      </c>
      <c r="BJ31" s="7">
        <v>13717</v>
      </c>
      <c r="BK31" s="7">
        <v>5940</v>
      </c>
      <c r="BL31" s="7">
        <v>927</v>
      </c>
      <c r="BM31" s="7">
        <v>6091</v>
      </c>
      <c r="BN31" s="7">
        <v>1277</v>
      </c>
      <c r="BO31" s="7">
        <v>5933</v>
      </c>
      <c r="BP31" s="7">
        <v>1455</v>
      </c>
      <c r="BQ31" s="7">
        <v>5743</v>
      </c>
      <c r="BR31" s="7">
        <v>1450</v>
      </c>
      <c r="BS31" s="7">
        <v>5138</v>
      </c>
      <c r="BT31" s="7">
        <v>1494</v>
      </c>
      <c r="BU31" s="7">
        <v>5261</v>
      </c>
      <c r="BV31" s="7">
        <v>1587</v>
      </c>
      <c r="BW31" s="7">
        <v>4714</v>
      </c>
      <c r="BX31" s="7">
        <v>2214</v>
      </c>
      <c r="BY31" s="7">
        <v>4351</v>
      </c>
      <c r="BZ31" s="7">
        <v>2768</v>
      </c>
      <c r="CA31" s="7">
        <v>4245</v>
      </c>
      <c r="CB31" s="7">
        <v>2979</v>
      </c>
      <c r="CC31" s="7">
        <v>3686</v>
      </c>
      <c r="CD31" s="7">
        <v>2968</v>
      </c>
      <c r="CE31" s="7">
        <v>2746</v>
      </c>
      <c r="CF31" s="7">
        <v>3217</v>
      </c>
      <c r="CG31" s="7">
        <v>1542</v>
      </c>
      <c r="CH31" s="7">
        <v>2401</v>
      </c>
      <c r="CI31" s="7">
        <v>853</v>
      </c>
      <c r="CJ31" s="7">
        <v>1820</v>
      </c>
      <c r="CK31" s="7">
        <v>676</v>
      </c>
      <c r="CL31" s="7">
        <v>1754</v>
      </c>
      <c r="CM31" s="7">
        <v>56916</v>
      </c>
      <c r="CN31" s="7">
        <v>28299</v>
      </c>
      <c r="CO31" s="23"/>
      <c r="CP31" s="9">
        <v>25</v>
      </c>
      <c r="CQ31" s="6" t="s">
        <v>30</v>
      </c>
      <c r="CR31" s="78">
        <f t="shared" si="0"/>
        <v>16.098707403055229</v>
      </c>
      <c r="CS31" s="79">
        <f t="shared" si="1"/>
        <v>548</v>
      </c>
      <c r="CT31" s="78">
        <f t="shared" si="2"/>
        <v>20.200892857142858</v>
      </c>
      <c r="CU31" s="79">
        <f t="shared" si="3"/>
        <v>724</v>
      </c>
      <c r="CV31" s="78">
        <f t="shared" si="4"/>
        <v>23.666092943201377</v>
      </c>
      <c r="CW31" s="79">
        <f t="shared" si="5"/>
        <v>825</v>
      </c>
      <c r="CX31" s="78">
        <f t="shared" si="6"/>
        <v>24.670763827919227</v>
      </c>
      <c r="CY31" s="79">
        <f t="shared" si="7"/>
        <v>843</v>
      </c>
      <c r="CZ31" s="78">
        <f t="shared" si="8"/>
        <v>28.274760383386582</v>
      </c>
      <c r="DA31" s="79">
        <f t="shared" si="9"/>
        <v>885</v>
      </c>
      <c r="DB31" s="78">
        <f t="shared" si="10"/>
        <v>27.487714987714991</v>
      </c>
      <c r="DC31" s="79">
        <f t="shared" si="11"/>
        <v>895</v>
      </c>
      <c r="DD31" s="78">
        <f t="shared" si="12"/>
        <v>37.66546329723225</v>
      </c>
      <c r="DE31" s="79">
        <f t="shared" si="13"/>
        <v>1252</v>
      </c>
      <c r="DF31" s="78">
        <f t="shared" si="14"/>
        <v>43.217286914765907</v>
      </c>
      <c r="DG31" s="79">
        <f t="shared" si="15"/>
        <v>1440</v>
      </c>
      <c r="DH31" s="78">
        <f t="shared" si="16"/>
        <v>44.746966558153304</v>
      </c>
      <c r="DI31" s="79">
        <f t="shared" si="17"/>
        <v>1512</v>
      </c>
      <c r="DJ31" s="78">
        <f t="shared" si="18"/>
        <v>44.437440907658363</v>
      </c>
      <c r="DK31" s="79">
        <f t="shared" si="19"/>
        <v>1410</v>
      </c>
      <c r="DL31" s="78">
        <f t="shared" si="20"/>
        <v>53.685674547983311</v>
      </c>
      <c r="DM31" s="79">
        <f t="shared" si="21"/>
        <v>1544</v>
      </c>
      <c r="DN31" s="78">
        <f t="shared" si="22"/>
        <v>60.232067510548525</v>
      </c>
      <c r="DO31" s="79">
        <f t="shared" si="23"/>
        <v>1142</v>
      </c>
      <c r="DP31" s="78">
        <f t="shared" si="24"/>
        <v>67.593328038125506</v>
      </c>
      <c r="DQ31" s="79">
        <f t="shared" si="25"/>
        <v>851</v>
      </c>
      <c r="DR31" s="78">
        <f t="shared" si="26"/>
        <v>71.98764160659114</v>
      </c>
      <c r="DS31" s="79">
        <f t="shared" si="27"/>
        <v>699</v>
      </c>
      <c r="DT31" s="78">
        <f t="shared" si="28"/>
        <v>36.002073766849357</v>
      </c>
      <c r="DU31" s="79">
        <f t="shared" si="29"/>
        <v>14583</v>
      </c>
      <c r="DV31" s="78">
        <f t="shared" si="30"/>
        <v>10.870818915801616</v>
      </c>
      <c r="DW31" s="79">
        <f t="shared" si="31"/>
        <v>377</v>
      </c>
      <c r="DX31" s="78">
        <f t="shared" si="32"/>
        <v>14.610905240868185</v>
      </c>
      <c r="DY31" s="79">
        <f t="shared" si="33"/>
        <v>552</v>
      </c>
      <c r="DZ31" s="78">
        <f t="shared" si="34"/>
        <v>16.19682214249103</v>
      </c>
      <c r="EA31" s="79">
        <f t="shared" si="35"/>
        <v>632</v>
      </c>
      <c r="EB31" s="78">
        <f t="shared" si="36"/>
        <v>16.043489790506495</v>
      </c>
      <c r="EC31" s="79">
        <f t="shared" si="37"/>
        <v>605</v>
      </c>
      <c r="ED31" s="78">
        <f t="shared" si="38"/>
        <v>17.228571428571428</v>
      </c>
      <c r="EE31" s="79">
        <f t="shared" si="39"/>
        <v>603</v>
      </c>
      <c r="EF31" s="78">
        <f t="shared" si="40"/>
        <v>19.09673822135489</v>
      </c>
      <c r="EG31" s="79">
        <f t="shared" si="41"/>
        <v>685</v>
      </c>
      <c r="EH31" s="78">
        <f t="shared" si="42"/>
        <v>26.657420249653256</v>
      </c>
      <c r="EI31" s="79">
        <f t="shared" si="43"/>
        <v>961</v>
      </c>
      <c r="EJ31" s="78">
        <f t="shared" si="44"/>
        <v>35.093741748085556</v>
      </c>
      <c r="EK31" s="79">
        <f t="shared" si="45"/>
        <v>1329</v>
      </c>
      <c r="EL31" s="78">
        <f t="shared" si="46"/>
        <v>38.147280770231589</v>
      </c>
      <c r="EM31" s="79">
        <f t="shared" si="47"/>
        <v>1466</v>
      </c>
      <c r="EN31" s="78">
        <f t="shared" si="48"/>
        <v>44.664941041127406</v>
      </c>
      <c r="EO31" s="79">
        <f t="shared" si="49"/>
        <v>1553</v>
      </c>
      <c r="EP31" s="78">
        <f t="shared" si="50"/>
        <v>54.089880375040408</v>
      </c>
      <c r="EQ31" s="79">
        <f t="shared" si="51"/>
        <v>1673</v>
      </c>
      <c r="ER31" s="78">
        <f t="shared" si="52"/>
        <v>61.376953125</v>
      </c>
      <c r="ES31" s="79">
        <f t="shared" si="53"/>
        <v>1257</v>
      </c>
      <c r="ET31" s="78">
        <f t="shared" si="54"/>
        <v>68.630234208658621</v>
      </c>
      <c r="EU31" s="79">
        <f t="shared" si="55"/>
        <v>967</v>
      </c>
      <c r="EV31" s="78">
        <f t="shared" si="56"/>
        <v>72.646048109965633</v>
      </c>
      <c r="EW31" s="79">
        <f t="shared" si="57"/>
        <v>1057</v>
      </c>
      <c r="EX31" s="78">
        <f t="shared" si="58"/>
        <v>30.67856503846842</v>
      </c>
      <c r="EY31" s="79">
        <f t="shared" si="59"/>
        <v>13717</v>
      </c>
      <c r="EZ31" s="78">
        <f t="shared" si="60"/>
        <v>13.499344692005241</v>
      </c>
      <c r="FA31" s="79">
        <f t="shared" si="61"/>
        <v>927</v>
      </c>
      <c r="FB31" s="78">
        <f t="shared" si="62"/>
        <v>17.331704668838217</v>
      </c>
      <c r="FC31" s="79">
        <f t="shared" si="63"/>
        <v>1277</v>
      </c>
      <c r="FD31" s="78">
        <f t="shared" si="64"/>
        <v>19.694098538170003</v>
      </c>
      <c r="FE31" s="79">
        <f t="shared" si="65"/>
        <v>1455</v>
      </c>
      <c r="FF31" s="78">
        <f t="shared" si="66"/>
        <v>20.158487418323372</v>
      </c>
      <c r="FG31" s="79">
        <f t="shared" si="67"/>
        <v>1450</v>
      </c>
      <c r="FH31" s="78">
        <f t="shared" si="68"/>
        <v>22.527141133896261</v>
      </c>
      <c r="FI31" s="79">
        <f t="shared" si="69"/>
        <v>1494</v>
      </c>
      <c r="FJ31" s="78">
        <f t="shared" si="70"/>
        <v>23.17464953271028</v>
      </c>
      <c r="FK31" s="79">
        <f t="shared" si="71"/>
        <v>1587</v>
      </c>
      <c r="FL31" s="78">
        <f t="shared" si="72"/>
        <v>31.957274826789838</v>
      </c>
      <c r="FM31" s="79">
        <f t="shared" si="73"/>
        <v>2214</v>
      </c>
      <c r="FN31" s="78">
        <f t="shared" si="74"/>
        <v>38.881865430537999</v>
      </c>
      <c r="FO31" s="79">
        <f t="shared" si="75"/>
        <v>2768</v>
      </c>
      <c r="FP31" s="78">
        <f t="shared" si="76"/>
        <v>41.237541528239205</v>
      </c>
      <c r="FQ31" s="79">
        <f t="shared" si="77"/>
        <v>2979</v>
      </c>
      <c r="FR31" s="78">
        <f t="shared" si="78"/>
        <v>44.604749023143974</v>
      </c>
      <c r="FS31" s="79">
        <f t="shared" si="79"/>
        <v>2968</v>
      </c>
      <c r="FT31" s="78">
        <f t="shared" si="80"/>
        <v>53.94935435183632</v>
      </c>
      <c r="FU31" s="79">
        <f t="shared" si="81"/>
        <v>3217</v>
      </c>
      <c r="FV31" s="78">
        <f t="shared" si="82"/>
        <v>60.892721278214559</v>
      </c>
      <c r="FW31" s="79">
        <f t="shared" si="83"/>
        <v>2401</v>
      </c>
      <c r="FX31" s="78">
        <f t="shared" si="84"/>
        <v>68.088290310512534</v>
      </c>
      <c r="FY31" s="79">
        <f t="shared" si="85"/>
        <v>1820</v>
      </c>
      <c r="FZ31" s="78">
        <f t="shared" si="86"/>
        <v>72.181069958847729</v>
      </c>
      <c r="GA31" s="79">
        <f t="shared" si="87"/>
        <v>1754</v>
      </c>
      <c r="GB31" s="78">
        <f t="shared" si="88"/>
        <v>33.208942087660624</v>
      </c>
      <c r="GC31" s="79">
        <f t="shared" si="89"/>
        <v>28299</v>
      </c>
      <c r="GD31" s="9"/>
    </row>
    <row r="32" spans="2:186" ht="10.15" x14ac:dyDescent="0.3">
      <c r="B32" s="6" t="s">
        <v>31</v>
      </c>
      <c r="C32" s="7">
        <v>5128</v>
      </c>
      <c r="D32" s="7">
        <v>508</v>
      </c>
      <c r="E32" s="7">
        <v>6187</v>
      </c>
      <c r="F32" s="7">
        <v>952</v>
      </c>
      <c r="G32" s="7">
        <v>5464</v>
      </c>
      <c r="H32" s="7">
        <v>1028</v>
      </c>
      <c r="I32" s="7">
        <v>4943</v>
      </c>
      <c r="J32" s="7">
        <v>1126</v>
      </c>
      <c r="K32" s="7">
        <v>3812</v>
      </c>
      <c r="L32" s="7">
        <v>1178</v>
      </c>
      <c r="M32" s="7">
        <v>3215</v>
      </c>
      <c r="N32" s="7">
        <v>1268</v>
      </c>
      <c r="O32" s="7">
        <v>2837</v>
      </c>
      <c r="P32" s="7">
        <v>1464</v>
      </c>
      <c r="Q32" s="7">
        <v>2344</v>
      </c>
      <c r="R32" s="7">
        <v>1684</v>
      </c>
      <c r="S32" s="7">
        <v>2143</v>
      </c>
      <c r="T32" s="7">
        <v>1615</v>
      </c>
      <c r="U32" s="7">
        <v>1810</v>
      </c>
      <c r="V32" s="7">
        <v>1371</v>
      </c>
      <c r="W32" s="7">
        <v>1420</v>
      </c>
      <c r="X32" s="7">
        <v>1298</v>
      </c>
      <c r="Y32" s="7">
        <v>900</v>
      </c>
      <c r="Z32" s="7">
        <v>1117</v>
      </c>
      <c r="AA32" s="7">
        <v>535</v>
      </c>
      <c r="AB32" s="7">
        <v>876</v>
      </c>
      <c r="AC32" s="7">
        <v>401</v>
      </c>
      <c r="AD32" s="7">
        <v>791</v>
      </c>
      <c r="AE32" s="7">
        <v>41135</v>
      </c>
      <c r="AF32" s="7">
        <v>16288</v>
      </c>
      <c r="AG32" s="7">
        <v>4726</v>
      </c>
      <c r="AH32" s="7">
        <v>368</v>
      </c>
      <c r="AI32" s="7">
        <v>5544</v>
      </c>
      <c r="AJ32" s="7">
        <v>569</v>
      </c>
      <c r="AK32" s="7">
        <v>5312</v>
      </c>
      <c r="AL32" s="7">
        <v>717</v>
      </c>
      <c r="AM32" s="7">
        <v>4783</v>
      </c>
      <c r="AN32" s="7">
        <v>991</v>
      </c>
      <c r="AO32" s="7">
        <v>3649</v>
      </c>
      <c r="AP32" s="7">
        <v>1111</v>
      </c>
      <c r="AQ32" s="7">
        <v>3143</v>
      </c>
      <c r="AR32" s="7">
        <v>1319</v>
      </c>
      <c r="AS32" s="7">
        <v>2603</v>
      </c>
      <c r="AT32" s="7">
        <v>1576</v>
      </c>
      <c r="AU32" s="7">
        <v>2292</v>
      </c>
      <c r="AV32" s="7">
        <v>1668</v>
      </c>
      <c r="AW32" s="7">
        <v>2043</v>
      </c>
      <c r="AX32" s="7">
        <v>1817</v>
      </c>
      <c r="AY32" s="7">
        <v>1757</v>
      </c>
      <c r="AZ32" s="7">
        <v>1703</v>
      </c>
      <c r="BA32" s="7">
        <v>1284</v>
      </c>
      <c r="BB32" s="7">
        <v>1786</v>
      </c>
      <c r="BC32" s="7">
        <v>724</v>
      </c>
      <c r="BD32" s="7">
        <v>1510</v>
      </c>
      <c r="BE32" s="7">
        <v>497</v>
      </c>
      <c r="BF32" s="7">
        <v>1151</v>
      </c>
      <c r="BG32" s="7">
        <v>449</v>
      </c>
      <c r="BH32" s="7">
        <v>1342</v>
      </c>
      <c r="BI32" s="7">
        <v>38808</v>
      </c>
      <c r="BJ32" s="7">
        <v>17628</v>
      </c>
      <c r="BK32" s="7">
        <v>9856</v>
      </c>
      <c r="BL32" s="7">
        <v>874</v>
      </c>
      <c r="BM32" s="7">
        <v>11731</v>
      </c>
      <c r="BN32" s="7">
        <v>1517</v>
      </c>
      <c r="BO32" s="7">
        <v>10776</v>
      </c>
      <c r="BP32" s="7">
        <v>1747</v>
      </c>
      <c r="BQ32" s="7">
        <v>9720</v>
      </c>
      <c r="BR32" s="7">
        <v>2121</v>
      </c>
      <c r="BS32" s="7">
        <v>7463</v>
      </c>
      <c r="BT32" s="7">
        <v>2287</v>
      </c>
      <c r="BU32" s="7">
        <v>6356</v>
      </c>
      <c r="BV32" s="7">
        <v>2581</v>
      </c>
      <c r="BW32" s="7">
        <v>5437</v>
      </c>
      <c r="BX32" s="7">
        <v>3041</v>
      </c>
      <c r="BY32" s="7">
        <v>4636</v>
      </c>
      <c r="BZ32" s="7">
        <v>3353</v>
      </c>
      <c r="CA32" s="7">
        <v>4187</v>
      </c>
      <c r="CB32" s="7">
        <v>3433</v>
      </c>
      <c r="CC32" s="7">
        <v>3566</v>
      </c>
      <c r="CD32" s="7">
        <v>3076</v>
      </c>
      <c r="CE32" s="7">
        <v>2703</v>
      </c>
      <c r="CF32" s="7">
        <v>3085</v>
      </c>
      <c r="CG32" s="7">
        <v>1626</v>
      </c>
      <c r="CH32" s="7">
        <v>2633</v>
      </c>
      <c r="CI32" s="7">
        <v>1029</v>
      </c>
      <c r="CJ32" s="7">
        <v>2030</v>
      </c>
      <c r="CK32" s="7">
        <v>849</v>
      </c>
      <c r="CL32" s="7">
        <v>2126</v>
      </c>
      <c r="CM32" s="7">
        <v>79948</v>
      </c>
      <c r="CN32" s="7">
        <v>33913</v>
      </c>
      <c r="CO32" s="23"/>
      <c r="CP32" s="9">
        <v>26</v>
      </c>
      <c r="CQ32" s="6" t="s">
        <v>31</v>
      </c>
      <c r="CR32" s="78">
        <f t="shared" si="0"/>
        <v>9.0134847409510286</v>
      </c>
      <c r="CS32" s="79">
        <f t="shared" si="1"/>
        <v>508</v>
      </c>
      <c r="CT32" s="78">
        <f t="shared" si="2"/>
        <v>13.335201008544614</v>
      </c>
      <c r="CU32" s="79">
        <f t="shared" si="3"/>
        <v>952</v>
      </c>
      <c r="CV32" s="78">
        <f t="shared" si="4"/>
        <v>15.834873690696242</v>
      </c>
      <c r="CW32" s="79">
        <f t="shared" si="5"/>
        <v>1028</v>
      </c>
      <c r="CX32" s="78">
        <f t="shared" si="6"/>
        <v>18.553303674410941</v>
      </c>
      <c r="CY32" s="79">
        <f t="shared" si="7"/>
        <v>1126</v>
      </c>
      <c r="CZ32" s="78">
        <f t="shared" si="8"/>
        <v>23.607214428857716</v>
      </c>
      <c r="DA32" s="79">
        <f t="shared" si="9"/>
        <v>1178</v>
      </c>
      <c r="DB32" s="78">
        <f t="shared" si="10"/>
        <v>28.284630827570822</v>
      </c>
      <c r="DC32" s="79">
        <f t="shared" si="11"/>
        <v>1268</v>
      </c>
      <c r="DD32" s="78">
        <f t="shared" si="12"/>
        <v>34.038595675424318</v>
      </c>
      <c r="DE32" s="79">
        <f t="shared" si="13"/>
        <v>1464</v>
      </c>
      <c r="DF32" s="78">
        <f t="shared" si="14"/>
        <v>41.807348560079447</v>
      </c>
      <c r="DG32" s="79">
        <f t="shared" si="15"/>
        <v>1684</v>
      </c>
      <c r="DH32" s="78">
        <f t="shared" si="16"/>
        <v>42.974986695050561</v>
      </c>
      <c r="DI32" s="79">
        <f t="shared" si="17"/>
        <v>1615</v>
      </c>
      <c r="DJ32" s="78">
        <f t="shared" si="18"/>
        <v>43.099654196793466</v>
      </c>
      <c r="DK32" s="79">
        <f t="shared" si="19"/>
        <v>1371</v>
      </c>
      <c r="DL32" s="78">
        <f t="shared" si="20"/>
        <v>47.755702722590136</v>
      </c>
      <c r="DM32" s="79">
        <f t="shared" si="21"/>
        <v>1298</v>
      </c>
      <c r="DN32" s="78">
        <f t="shared" si="22"/>
        <v>55.379276152702026</v>
      </c>
      <c r="DO32" s="79">
        <f t="shared" si="23"/>
        <v>1117</v>
      </c>
      <c r="DP32" s="78">
        <f t="shared" si="24"/>
        <v>62.08362863217576</v>
      </c>
      <c r="DQ32" s="79">
        <f t="shared" si="25"/>
        <v>876</v>
      </c>
      <c r="DR32" s="78">
        <f t="shared" si="26"/>
        <v>66.359060402684563</v>
      </c>
      <c r="DS32" s="79">
        <f t="shared" si="27"/>
        <v>791</v>
      </c>
      <c r="DT32" s="78">
        <f t="shared" si="28"/>
        <v>28.364940877348801</v>
      </c>
      <c r="DU32" s="79">
        <f t="shared" si="29"/>
        <v>16288</v>
      </c>
      <c r="DV32" s="78">
        <f t="shared" si="30"/>
        <v>7.2241853160581071</v>
      </c>
      <c r="DW32" s="79">
        <f t="shared" si="31"/>
        <v>368</v>
      </c>
      <c r="DX32" s="78">
        <f t="shared" si="32"/>
        <v>9.3080320628169471</v>
      </c>
      <c r="DY32" s="79">
        <f t="shared" si="33"/>
        <v>569</v>
      </c>
      <c r="DZ32" s="78">
        <f t="shared" si="34"/>
        <v>11.892519489135843</v>
      </c>
      <c r="EA32" s="79">
        <f t="shared" si="35"/>
        <v>717</v>
      </c>
      <c r="EB32" s="78">
        <f t="shared" si="36"/>
        <v>17.163145133356426</v>
      </c>
      <c r="EC32" s="79">
        <f t="shared" si="37"/>
        <v>991</v>
      </c>
      <c r="ED32" s="78">
        <f t="shared" si="38"/>
        <v>23.340336134453782</v>
      </c>
      <c r="EE32" s="79">
        <f t="shared" si="39"/>
        <v>1111</v>
      </c>
      <c r="EF32" s="78">
        <f t="shared" si="40"/>
        <v>29.560735096369338</v>
      </c>
      <c r="EG32" s="79">
        <f t="shared" si="41"/>
        <v>1319</v>
      </c>
      <c r="EH32" s="78">
        <f t="shared" si="42"/>
        <v>37.712371380713087</v>
      </c>
      <c r="EI32" s="79">
        <f t="shared" si="43"/>
        <v>1576</v>
      </c>
      <c r="EJ32" s="78">
        <f t="shared" si="44"/>
        <v>42.121212121212118</v>
      </c>
      <c r="EK32" s="79">
        <f t="shared" si="45"/>
        <v>1668</v>
      </c>
      <c r="EL32" s="78">
        <f t="shared" si="46"/>
        <v>47.072538860103627</v>
      </c>
      <c r="EM32" s="79">
        <f t="shared" si="47"/>
        <v>1817</v>
      </c>
      <c r="EN32" s="78">
        <f t="shared" si="48"/>
        <v>49.21965317919075</v>
      </c>
      <c r="EO32" s="79">
        <f t="shared" si="49"/>
        <v>1703</v>
      </c>
      <c r="EP32" s="78">
        <f t="shared" si="50"/>
        <v>58.175895765472305</v>
      </c>
      <c r="EQ32" s="79">
        <f t="shared" si="51"/>
        <v>1786</v>
      </c>
      <c r="ER32" s="78">
        <f t="shared" si="52"/>
        <v>67.591763652641006</v>
      </c>
      <c r="ES32" s="79">
        <f t="shared" si="53"/>
        <v>1510</v>
      </c>
      <c r="ET32" s="78">
        <f t="shared" si="54"/>
        <v>69.84223300970875</v>
      </c>
      <c r="EU32" s="79">
        <f t="shared" si="55"/>
        <v>1151</v>
      </c>
      <c r="EV32" s="78">
        <f t="shared" si="56"/>
        <v>74.930206588498052</v>
      </c>
      <c r="EW32" s="79">
        <f t="shared" si="57"/>
        <v>1342</v>
      </c>
      <c r="EX32" s="78">
        <f t="shared" si="58"/>
        <v>31.235381671273654</v>
      </c>
      <c r="EY32" s="79">
        <f t="shared" si="59"/>
        <v>17628</v>
      </c>
      <c r="EZ32" s="78">
        <f t="shared" si="60"/>
        <v>8.1453867660764203</v>
      </c>
      <c r="FA32" s="79">
        <f t="shared" si="61"/>
        <v>874</v>
      </c>
      <c r="FB32" s="78">
        <f t="shared" si="62"/>
        <v>11.450785024154589</v>
      </c>
      <c r="FC32" s="79">
        <f t="shared" si="63"/>
        <v>1517</v>
      </c>
      <c r="FD32" s="78">
        <f t="shared" si="64"/>
        <v>13.950331390241955</v>
      </c>
      <c r="FE32" s="79">
        <f t="shared" si="65"/>
        <v>1747</v>
      </c>
      <c r="FF32" s="78">
        <f t="shared" si="66"/>
        <v>17.912338484925261</v>
      </c>
      <c r="FG32" s="79">
        <f t="shared" si="67"/>
        <v>2121</v>
      </c>
      <c r="FH32" s="78">
        <f t="shared" si="68"/>
        <v>23.456410256410258</v>
      </c>
      <c r="FI32" s="79">
        <f t="shared" si="69"/>
        <v>2287</v>
      </c>
      <c r="FJ32" s="78">
        <f t="shared" si="70"/>
        <v>28.879937339151841</v>
      </c>
      <c r="FK32" s="79">
        <f t="shared" si="71"/>
        <v>2581</v>
      </c>
      <c r="FL32" s="78">
        <f t="shared" si="72"/>
        <v>35.869308799245104</v>
      </c>
      <c r="FM32" s="79">
        <f t="shared" si="73"/>
        <v>3041</v>
      </c>
      <c r="FN32" s="78">
        <f t="shared" si="74"/>
        <v>41.970209037426457</v>
      </c>
      <c r="FO32" s="79">
        <f t="shared" si="75"/>
        <v>3353</v>
      </c>
      <c r="FP32" s="78">
        <f t="shared" si="76"/>
        <v>45.052493438320212</v>
      </c>
      <c r="FQ32" s="79">
        <f t="shared" si="77"/>
        <v>3433</v>
      </c>
      <c r="FR32" s="78">
        <f t="shared" si="78"/>
        <v>46.31135200240891</v>
      </c>
      <c r="FS32" s="79">
        <f t="shared" si="79"/>
        <v>3076</v>
      </c>
      <c r="FT32" s="78">
        <f t="shared" si="80"/>
        <v>53.299930891499656</v>
      </c>
      <c r="FU32" s="79">
        <f t="shared" si="81"/>
        <v>3085</v>
      </c>
      <c r="FV32" s="78">
        <f t="shared" si="82"/>
        <v>61.822023949283867</v>
      </c>
      <c r="FW32" s="79">
        <f t="shared" si="83"/>
        <v>2633</v>
      </c>
      <c r="FX32" s="78">
        <f t="shared" si="84"/>
        <v>66.361556064073227</v>
      </c>
      <c r="FY32" s="79">
        <f t="shared" si="85"/>
        <v>2030</v>
      </c>
      <c r="FZ32" s="78">
        <f t="shared" si="86"/>
        <v>71.462184873949582</v>
      </c>
      <c r="GA32" s="79">
        <f t="shared" si="87"/>
        <v>2126</v>
      </c>
      <c r="GB32" s="78">
        <f t="shared" si="88"/>
        <v>29.784561878079412</v>
      </c>
      <c r="GC32" s="79">
        <f t="shared" si="89"/>
        <v>33913</v>
      </c>
      <c r="GD32" s="9"/>
    </row>
    <row r="33" spans="2:186" ht="10.15" x14ac:dyDescent="0.3">
      <c r="B33" s="6" t="s">
        <v>32</v>
      </c>
      <c r="C33" s="7">
        <v>7264</v>
      </c>
      <c r="D33" s="7">
        <v>970</v>
      </c>
      <c r="E33" s="7">
        <v>7884</v>
      </c>
      <c r="F33" s="7">
        <v>1424</v>
      </c>
      <c r="G33" s="7">
        <v>7229</v>
      </c>
      <c r="H33" s="7">
        <v>1532</v>
      </c>
      <c r="I33" s="7">
        <v>6887</v>
      </c>
      <c r="J33" s="7">
        <v>1565</v>
      </c>
      <c r="K33" s="7">
        <v>5861</v>
      </c>
      <c r="L33" s="7">
        <v>1523</v>
      </c>
      <c r="M33" s="7">
        <v>5971</v>
      </c>
      <c r="N33" s="7">
        <v>1743</v>
      </c>
      <c r="O33" s="7">
        <v>5250</v>
      </c>
      <c r="P33" s="7">
        <v>2070</v>
      </c>
      <c r="Q33" s="7">
        <v>4760</v>
      </c>
      <c r="R33" s="7">
        <v>2396</v>
      </c>
      <c r="S33" s="7">
        <v>4645</v>
      </c>
      <c r="T33" s="7">
        <v>2458</v>
      </c>
      <c r="U33" s="7">
        <v>4335</v>
      </c>
      <c r="V33" s="7">
        <v>2515</v>
      </c>
      <c r="W33" s="7">
        <v>3359</v>
      </c>
      <c r="X33" s="7">
        <v>2854</v>
      </c>
      <c r="Y33" s="7">
        <v>1908</v>
      </c>
      <c r="Z33" s="7">
        <v>2274</v>
      </c>
      <c r="AA33" s="7">
        <v>1031</v>
      </c>
      <c r="AB33" s="7">
        <v>1655</v>
      </c>
      <c r="AC33" s="7">
        <v>777</v>
      </c>
      <c r="AD33" s="7">
        <v>1452</v>
      </c>
      <c r="AE33" s="7">
        <v>67165</v>
      </c>
      <c r="AF33" s="7">
        <v>26427</v>
      </c>
      <c r="AG33" s="7">
        <v>7468</v>
      </c>
      <c r="AH33" s="7">
        <v>563</v>
      </c>
      <c r="AI33" s="7">
        <v>8138</v>
      </c>
      <c r="AJ33" s="7">
        <v>827</v>
      </c>
      <c r="AK33" s="7">
        <v>8326</v>
      </c>
      <c r="AL33" s="7">
        <v>901</v>
      </c>
      <c r="AM33" s="7">
        <v>7991</v>
      </c>
      <c r="AN33" s="7">
        <v>973</v>
      </c>
      <c r="AO33" s="7">
        <v>6996</v>
      </c>
      <c r="AP33" s="7">
        <v>955</v>
      </c>
      <c r="AQ33" s="7">
        <v>7091</v>
      </c>
      <c r="AR33" s="7">
        <v>1250</v>
      </c>
      <c r="AS33" s="7">
        <v>6286</v>
      </c>
      <c r="AT33" s="7">
        <v>1781</v>
      </c>
      <c r="AU33" s="7">
        <v>5879</v>
      </c>
      <c r="AV33" s="7">
        <v>2229</v>
      </c>
      <c r="AW33" s="7">
        <v>5576</v>
      </c>
      <c r="AX33" s="7">
        <v>2668</v>
      </c>
      <c r="AY33" s="7">
        <v>4753</v>
      </c>
      <c r="AZ33" s="7">
        <v>3023</v>
      </c>
      <c r="BA33" s="7">
        <v>3436</v>
      </c>
      <c r="BB33" s="7">
        <v>3554</v>
      </c>
      <c r="BC33" s="7">
        <v>1968</v>
      </c>
      <c r="BD33" s="7">
        <v>2857</v>
      </c>
      <c r="BE33" s="7">
        <v>1231</v>
      </c>
      <c r="BF33" s="7">
        <v>2087</v>
      </c>
      <c r="BG33" s="7">
        <v>1035</v>
      </c>
      <c r="BH33" s="7">
        <v>2438</v>
      </c>
      <c r="BI33" s="7">
        <v>76152</v>
      </c>
      <c r="BJ33" s="7">
        <v>26114</v>
      </c>
      <c r="BK33" s="7">
        <v>14726</v>
      </c>
      <c r="BL33" s="7">
        <v>1531</v>
      </c>
      <c r="BM33" s="7">
        <v>16019</v>
      </c>
      <c r="BN33" s="7">
        <v>2254</v>
      </c>
      <c r="BO33" s="7">
        <v>15555</v>
      </c>
      <c r="BP33" s="7">
        <v>2431</v>
      </c>
      <c r="BQ33" s="7">
        <v>14877</v>
      </c>
      <c r="BR33" s="7">
        <v>2537</v>
      </c>
      <c r="BS33" s="7">
        <v>12861</v>
      </c>
      <c r="BT33" s="7">
        <v>2477</v>
      </c>
      <c r="BU33" s="7">
        <v>13056</v>
      </c>
      <c r="BV33" s="7">
        <v>2994</v>
      </c>
      <c r="BW33" s="7">
        <v>11534</v>
      </c>
      <c r="BX33" s="7">
        <v>3851</v>
      </c>
      <c r="BY33" s="7">
        <v>10640</v>
      </c>
      <c r="BZ33" s="7">
        <v>4626</v>
      </c>
      <c r="CA33" s="7">
        <v>10220</v>
      </c>
      <c r="CB33" s="7">
        <v>5124</v>
      </c>
      <c r="CC33" s="7">
        <v>9087</v>
      </c>
      <c r="CD33" s="7">
        <v>5542</v>
      </c>
      <c r="CE33" s="7">
        <v>6786</v>
      </c>
      <c r="CF33" s="7">
        <v>6407</v>
      </c>
      <c r="CG33" s="7">
        <v>3871</v>
      </c>
      <c r="CH33" s="7">
        <v>5131</v>
      </c>
      <c r="CI33" s="7">
        <v>2258</v>
      </c>
      <c r="CJ33" s="7">
        <v>3748</v>
      </c>
      <c r="CK33" s="7">
        <v>1816</v>
      </c>
      <c r="CL33" s="7">
        <v>3891</v>
      </c>
      <c r="CM33" s="7">
        <v>143317</v>
      </c>
      <c r="CN33" s="7">
        <v>52540</v>
      </c>
      <c r="CO33" s="23"/>
      <c r="CP33" s="9">
        <v>27</v>
      </c>
      <c r="CQ33" s="6" t="s">
        <v>32</v>
      </c>
      <c r="CR33" s="78">
        <f t="shared" si="0"/>
        <v>11.78042263784309</v>
      </c>
      <c r="CS33" s="79">
        <f t="shared" si="1"/>
        <v>970</v>
      </c>
      <c r="CT33" s="78">
        <f t="shared" si="2"/>
        <v>15.298667812634292</v>
      </c>
      <c r="CU33" s="79">
        <f t="shared" si="3"/>
        <v>1424</v>
      </c>
      <c r="CV33" s="78">
        <f t="shared" si="4"/>
        <v>17.486588289008104</v>
      </c>
      <c r="CW33" s="79">
        <f t="shared" si="5"/>
        <v>1532</v>
      </c>
      <c r="CX33" s="78">
        <f t="shared" si="6"/>
        <v>18.516327496450543</v>
      </c>
      <c r="CY33" s="79">
        <f t="shared" si="7"/>
        <v>1565</v>
      </c>
      <c r="CZ33" s="78">
        <f t="shared" si="8"/>
        <v>20.625677139761649</v>
      </c>
      <c r="DA33" s="79">
        <f t="shared" si="9"/>
        <v>1523</v>
      </c>
      <c r="DB33" s="78">
        <f t="shared" si="10"/>
        <v>22.595281306715066</v>
      </c>
      <c r="DC33" s="79">
        <f t="shared" si="11"/>
        <v>1743</v>
      </c>
      <c r="DD33" s="78">
        <f t="shared" si="12"/>
        <v>28.278688524590162</v>
      </c>
      <c r="DE33" s="79">
        <f t="shared" si="13"/>
        <v>2070</v>
      </c>
      <c r="DF33" s="78">
        <f t="shared" si="14"/>
        <v>33.482392397987702</v>
      </c>
      <c r="DG33" s="79">
        <f t="shared" si="15"/>
        <v>2396</v>
      </c>
      <c r="DH33" s="78">
        <f t="shared" si="16"/>
        <v>34.60509643812474</v>
      </c>
      <c r="DI33" s="79">
        <f t="shared" si="17"/>
        <v>2458</v>
      </c>
      <c r="DJ33" s="78">
        <f t="shared" si="18"/>
        <v>36.715328467153284</v>
      </c>
      <c r="DK33" s="79">
        <f t="shared" si="19"/>
        <v>2515</v>
      </c>
      <c r="DL33" s="78">
        <f t="shared" si="20"/>
        <v>45.93594076935458</v>
      </c>
      <c r="DM33" s="79">
        <f t="shared" si="21"/>
        <v>2854</v>
      </c>
      <c r="DN33" s="78">
        <f t="shared" si="22"/>
        <v>54.375896700143464</v>
      </c>
      <c r="DO33" s="79">
        <f t="shared" si="23"/>
        <v>2274</v>
      </c>
      <c r="DP33" s="78">
        <f t="shared" si="24"/>
        <v>61.61578555472822</v>
      </c>
      <c r="DQ33" s="79">
        <f t="shared" si="25"/>
        <v>1655</v>
      </c>
      <c r="DR33" s="78">
        <f t="shared" si="26"/>
        <v>65.141318977119795</v>
      </c>
      <c r="DS33" s="79">
        <f t="shared" si="27"/>
        <v>1452</v>
      </c>
      <c r="DT33" s="78">
        <f t="shared" si="28"/>
        <v>28.236387725446622</v>
      </c>
      <c r="DU33" s="79">
        <f t="shared" si="29"/>
        <v>26427</v>
      </c>
      <c r="DV33" s="78">
        <f t="shared" si="30"/>
        <v>7.0103349520607647</v>
      </c>
      <c r="DW33" s="79">
        <f t="shared" si="31"/>
        <v>563</v>
      </c>
      <c r="DX33" s="78">
        <f t="shared" si="32"/>
        <v>9.2247629670942555</v>
      </c>
      <c r="DY33" s="79">
        <f t="shared" si="33"/>
        <v>827</v>
      </c>
      <c r="DZ33" s="78">
        <f t="shared" si="34"/>
        <v>9.7648206350926614</v>
      </c>
      <c r="EA33" s="79">
        <f t="shared" si="35"/>
        <v>901</v>
      </c>
      <c r="EB33" s="78">
        <f t="shared" si="36"/>
        <v>10.854529228023203</v>
      </c>
      <c r="EC33" s="79">
        <f t="shared" si="37"/>
        <v>973</v>
      </c>
      <c r="ED33" s="78">
        <f t="shared" si="38"/>
        <v>12.011067790215067</v>
      </c>
      <c r="EE33" s="79">
        <f t="shared" si="39"/>
        <v>955</v>
      </c>
      <c r="EF33" s="78">
        <f t="shared" si="40"/>
        <v>14.986212684330416</v>
      </c>
      <c r="EG33" s="79">
        <f t="shared" si="41"/>
        <v>1250</v>
      </c>
      <c r="EH33" s="78">
        <f t="shared" si="42"/>
        <v>22.077600099169455</v>
      </c>
      <c r="EI33" s="79">
        <f t="shared" si="43"/>
        <v>1781</v>
      </c>
      <c r="EJ33" s="78">
        <f t="shared" si="44"/>
        <v>27.49136655155402</v>
      </c>
      <c r="EK33" s="79">
        <f t="shared" si="45"/>
        <v>2229</v>
      </c>
      <c r="EL33" s="78">
        <f t="shared" si="46"/>
        <v>32.362930616205723</v>
      </c>
      <c r="EM33" s="79">
        <f t="shared" si="47"/>
        <v>2668</v>
      </c>
      <c r="EN33" s="78">
        <f t="shared" si="48"/>
        <v>38.876028806584358</v>
      </c>
      <c r="EO33" s="79">
        <f t="shared" si="49"/>
        <v>3023</v>
      </c>
      <c r="EP33" s="78">
        <f t="shared" si="50"/>
        <v>50.844062947067236</v>
      </c>
      <c r="EQ33" s="79">
        <f t="shared" si="51"/>
        <v>3554</v>
      </c>
      <c r="ER33" s="78">
        <f t="shared" si="52"/>
        <v>59.212435233160619</v>
      </c>
      <c r="ES33" s="79">
        <f t="shared" si="53"/>
        <v>2857</v>
      </c>
      <c r="ET33" s="78">
        <f t="shared" si="54"/>
        <v>62.899336949969864</v>
      </c>
      <c r="EU33" s="79">
        <f t="shared" si="55"/>
        <v>2087</v>
      </c>
      <c r="EV33" s="78">
        <f t="shared" si="56"/>
        <v>70.19867549668875</v>
      </c>
      <c r="EW33" s="79">
        <f t="shared" si="57"/>
        <v>2438</v>
      </c>
      <c r="EX33" s="78">
        <f t="shared" si="58"/>
        <v>25.535368548686758</v>
      </c>
      <c r="EY33" s="79">
        <f t="shared" si="59"/>
        <v>26114</v>
      </c>
      <c r="EZ33" s="78">
        <f t="shared" si="60"/>
        <v>9.4174817001906863</v>
      </c>
      <c r="FA33" s="79">
        <f t="shared" si="61"/>
        <v>1531</v>
      </c>
      <c r="FB33" s="78">
        <f t="shared" si="62"/>
        <v>12.33513927652821</v>
      </c>
      <c r="FC33" s="79">
        <f t="shared" si="63"/>
        <v>2254</v>
      </c>
      <c r="FD33" s="78">
        <f t="shared" si="64"/>
        <v>13.516068052930057</v>
      </c>
      <c r="FE33" s="79">
        <f t="shared" si="65"/>
        <v>2431</v>
      </c>
      <c r="FF33" s="78">
        <f t="shared" si="66"/>
        <v>14.568737797174688</v>
      </c>
      <c r="FG33" s="79">
        <f t="shared" si="67"/>
        <v>2537</v>
      </c>
      <c r="FH33" s="78">
        <f t="shared" si="68"/>
        <v>16.149432781327423</v>
      </c>
      <c r="FI33" s="79">
        <f t="shared" si="69"/>
        <v>2477</v>
      </c>
      <c r="FJ33" s="78">
        <f t="shared" si="70"/>
        <v>18.654205607476634</v>
      </c>
      <c r="FK33" s="79">
        <f t="shared" si="71"/>
        <v>2994</v>
      </c>
      <c r="FL33" s="78">
        <f t="shared" si="72"/>
        <v>25.030874228144295</v>
      </c>
      <c r="FM33" s="79">
        <f t="shared" si="73"/>
        <v>3851</v>
      </c>
      <c r="FN33" s="78">
        <f t="shared" si="74"/>
        <v>30.302633302764313</v>
      </c>
      <c r="FO33" s="79">
        <f t="shared" si="75"/>
        <v>4626</v>
      </c>
      <c r="FP33" s="78">
        <f t="shared" si="76"/>
        <v>33.394160583941606</v>
      </c>
      <c r="FQ33" s="79">
        <f t="shared" si="77"/>
        <v>5124</v>
      </c>
      <c r="FR33" s="78">
        <f t="shared" si="78"/>
        <v>37.88365575227288</v>
      </c>
      <c r="FS33" s="79">
        <f t="shared" si="79"/>
        <v>5542</v>
      </c>
      <c r="FT33" s="78">
        <f t="shared" si="80"/>
        <v>48.563632229212459</v>
      </c>
      <c r="FU33" s="79">
        <f t="shared" si="81"/>
        <v>6407</v>
      </c>
      <c r="FV33" s="78">
        <f t="shared" si="82"/>
        <v>56.998444790046655</v>
      </c>
      <c r="FW33" s="79">
        <f t="shared" si="83"/>
        <v>5131</v>
      </c>
      <c r="FX33" s="78">
        <f t="shared" si="84"/>
        <v>62.404262404262397</v>
      </c>
      <c r="FY33" s="79">
        <f t="shared" si="85"/>
        <v>3748</v>
      </c>
      <c r="FZ33" s="78">
        <f t="shared" si="86"/>
        <v>68.179428771683888</v>
      </c>
      <c r="GA33" s="79">
        <f t="shared" si="87"/>
        <v>3891</v>
      </c>
      <c r="GB33" s="78">
        <f t="shared" si="88"/>
        <v>26.825694256523892</v>
      </c>
      <c r="GC33" s="79">
        <f t="shared" si="89"/>
        <v>52540</v>
      </c>
      <c r="GD33" s="9"/>
    </row>
    <row r="34" spans="2:186" ht="10.15" x14ac:dyDescent="0.3">
      <c r="B34" s="6" t="s">
        <v>33</v>
      </c>
      <c r="C34" s="7">
        <v>1486</v>
      </c>
      <c r="D34" s="7">
        <v>311</v>
      </c>
      <c r="E34" s="7">
        <v>1540</v>
      </c>
      <c r="F34" s="7">
        <v>438</v>
      </c>
      <c r="G34" s="7">
        <v>1485</v>
      </c>
      <c r="H34" s="7">
        <v>506</v>
      </c>
      <c r="I34" s="7">
        <v>1352</v>
      </c>
      <c r="J34" s="7">
        <v>523</v>
      </c>
      <c r="K34" s="7">
        <v>1169</v>
      </c>
      <c r="L34" s="7">
        <v>580</v>
      </c>
      <c r="M34" s="7">
        <v>1243</v>
      </c>
      <c r="N34" s="7">
        <v>672</v>
      </c>
      <c r="O34" s="7">
        <v>1270</v>
      </c>
      <c r="P34" s="7">
        <v>753</v>
      </c>
      <c r="Q34" s="7">
        <v>985</v>
      </c>
      <c r="R34" s="7">
        <v>918</v>
      </c>
      <c r="S34" s="7">
        <v>993</v>
      </c>
      <c r="T34" s="7">
        <v>897</v>
      </c>
      <c r="U34" s="7">
        <v>860</v>
      </c>
      <c r="V34" s="7">
        <v>843</v>
      </c>
      <c r="W34" s="7">
        <v>583</v>
      </c>
      <c r="X34" s="7">
        <v>900</v>
      </c>
      <c r="Y34" s="7">
        <v>334</v>
      </c>
      <c r="Z34" s="7">
        <v>733</v>
      </c>
      <c r="AA34" s="7">
        <v>151</v>
      </c>
      <c r="AB34" s="7">
        <v>525</v>
      </c>
      <c r="AC34" s="7">
        <v>118</v>
      </c>
      <c r="AD34" s="7">
        <v>388</v>
      </c>
      <c r="AE34" s="7">
        <v>13574</v>
      </c>
      <c r="AF34" s="7">
        <v>9002</v>
      </c>
      <c r="AG34" s="7">
        <v>1526</v>
      </c>
      <c r="AH34" s="7">
        <v>212</v>
      </c>
      <c r="AI34" s="7">
        <v>1741</v>
      </c>
      <c r="AJ34" s="7">
        <v>344</v>
      </c>
      <c r="AK34" s="7">
        <v>1753</v>
      </c>
      <c r="AL34" s="7">
        <v>351</v>
      </c>
      <c r="AM34" s="7">
        <v>1628</v>
      </c>
      <c r="AN34" s="7">
        <v>340</v>
      </c>
      <c r="AO34" s="7">
        <v>1529</v>
      </c>
      <c r="AP34" s="7">
        <v>395</v>
      </c>
      <c r="AQ34" s="7">
        <v>1460</v>
      </c>
      <c r="AR34" s="7">
        <v>465</v>
      </c>
      <c r="AS34" s="7">
        <v>1397</v>
      </c>
      <c r="AT34" s="7">
        <v>626</v>
      </c>
      <c r="AU34" s="7">
        <v>1283</v>
      </c>
      <c r="AV34" s="7">
        <v>772</v>
      </c>
      <c r="AW34" s="7">
        <v>1138</v>
      </c>
      <c r="AX34" s="7">
        <v>813</v>
      </c>
      <c r="AY34" s="7">
        <v>929</v>
      </c>
      <c r="AZ34" s="7">
        <v>857</v>
      </c>
      <c r="BA34" s="7">
        <v>622</v>
      </c>
      <c r="BB34" s="7">
        <v>958</v>
      </c>
      <c r="BC34" s="7">
        <v>332</v>
      </c>
      <c r="BD34" s="7">
        <v>768</v>
      </c>
      <c r="BE34" s="7">
        <v>231</v>
      </c>
      <c r="BF34" s="7">
        <v>546</v>
      </c>
      <c r="BG34" s="7">
        <v>187</v>
      </c>
      <c r="BH34" s="7">
        <v>523</v>
      </c>
      <c r="BI34" s="7">
        <v>15751</v>
      </c>
      <c r="BJ34" s="7">
        <v>7978</v>
      </c>
      <c r="BK34" s="7">
        <v>3014</v>
      </c>
      <c r="BL34" s="7">
        <v>528</v>
      </c>
      <c r="BM34" s="7">
        <v>3281</v>
      </c>
      <c r="BN34" s="7">
        <v>788</v>
      </c>
      <c r="BO34" s="7">
        <v>3238</v>
      </c>
      <c r="BP34" s="7">
        <v>851</v>
      </c>
      <c r="BQ34" s="7">
        <v>2977</v>
      </c>
      <c r="BR34" s="7">
        <v>864</v>
      </c>
      <c r="BS34" s="7">
        <v>2695</v>
      </c>
      <c r="BT34" s="7">
        <v>976</v>
      </c>
      <c r="BU34" s="7">
        <v>2705</v>
      </c>
      <c r="BV34" s="7">
        <v>1142</v>
      </c>
      <c r="BW34" s="7">
        <v>2665</v>
      </c>
      <c r="BX34" s="7">
        <v>1385</v>
      </c>
      <c r="BY34" s="7">
        <v>2274</v>
      </c>
      <c r="BZ34" s="7">
        <v>1689</v>
      </c>
      <c r="CA34" s="7">
        <v>2133</v>
      </c>
      <c r="CB34" s="7">
        <v>1704</v>
      </c>
      <c r="CC34" s="7">
        <v>1784</v>
      </c>
      <c r="CD34" s="7">
        <v>1702</v>
      </c>
      <c r="CE34" s="7">
        <v>1205</v>
      </c>
      <c r="CF34" s="7">
        <v>1861</v>
      </c>
      <c r="CG34" s="7">
        <v>664</v>
      </c>
      <c r="CH34" s="7">
        <v>1500</v>
      </c>
      <c r="CI34" s="7">
        <v>384</v>
      </c>
      <c r="CJ34" s="7">
        <v>1074</v>
      </c>
      <c r="CK34" s="7">
        <v>306</v>
      </c>
      <c r="CL34" s="7">
        <v>916</v>
      </c>
      <c r="CM34" s="7">
        <v>29321</v>
      </c>
      <c r="CN34" s="7">
        <v>16980</v>
      </c>
      <c r="CO34" s="23"/>
      <c r="CP34" s="9">
        <v>28</v>
      </c>
      <c r="CQ34" s="6" t="s">
        <v>33</v>
      </c>
      <c r="CR34" s="78">
        <f t="shared" si="0"/>
        <v>17.306622148024488</v>
      </c>
      <c r="CS34" s="79">
        <f t="shared" si="1"/>
        <v>311</v>
      </c>
      <c r="CT34" s="78">
        <f t="shared" si="2"/>
        <v>22.143579373104146</v>
      </c>
      <c r="CU34" s="79">
        <f t="shared" si="3"/>
        <v>438</v>
      </c>
      <c r="CV34" s="78">
        <f t="shared" si="4"/>
        <v>25.414364640883981</v>
      </c>
      <c r="CW34" s="79">
        <f t="shared" si="5"/>
        <v>506</v>
      </c>
      <c r="CX34" s="78">
        <f t="shared" si="6"/>
        <v>27.893333333333331</v>
      </c>
      <c r="CY34" s="79">
        <f t="shared" si="7"/>
        <v>523</v>
      </c>
      <c r="CZ34" s="78">
        <f t="shared" si="8"/>
        <v>33.161806746712408</v>
      </c>
      <c r="DA34" s="79">
        <f t="shared" si="9"/>
        <v>580</v>
      </c>
      <c r="DB34" s="78">
        <f t="shared" si="10"/>
        <v>35.091383812010449</v>
      </c>
      <c r="DC34" s="79">
        <f t="shared" si="11"/>
        <v>672</v>
      </c>
      <c r="DD34" s="78">
        <f t="shared" si="12"/>
        <v>37.221947602570438</v>
      </c>
      <c r="DE34" s="79">
        <f t="shared" si="13"/>
        <v>753</v>
      </c>
      <c r="DF34" s="78">
        <f t="shared" si="14"/>
        <v>48.23962165002628</v>
      </c>
      <c r="DG34" s="79">
        <f t="shared" si="15"/>
        <v>918</v>
      </c>
      <c r="DH34" s="78">
        <f t="shared" si="16"/>
        <v>47.460317460317455</v>
      </c>
      <c r="DI34" s="79">
        <f t="shared" si="17"/>
        <v>897</v>
      </c>
      <c r="DJ34" s="78">
        <f t="shared" si="18"/>
        <v>49.500880798590721</v>
      </c>
      <c r="DK34" s="79">
        <f t="shared" si="19"/>
        <v>843</v>
      </c>
      <c r="DL34" s="78">
        <f t="shared" si="20"/>
        <v>60.687795010114634</v>
      </c>
      <c r="DM34" s="79">
        <f t="shared" si="21"/>
        <v>900</v>
      </c>
      <c r="DN34" s="78">
        <f t="shared" si="22"/>
        <v>68.697282099343965</v>
      </c>
      <c r="DO34" s="79">
        <f t="shared" si="23"/>
        <v>733</v>
      </c>
      <c r="DP34" s="78">
        <f t="shared" si="24"/>
        <v>77.662721893491124</v>
      </c>
      <c r="DQ34" s="79">
        <f t="shared" si="25"/>
        <v>525</v>
      </c>
      <c r="DR34" s="78">
        <f t="shared" si="26"/>
        <v>76.679841897233203</v>
      </c>
      <c r="DS34" s="79">
        <f t="shared" si="27"/>
        <v>388</v>
      </c>
      <c r="DT34" s="78">
        <f t="shared" si="28"/>
        <v>39.87420269312544</v>
      </c>
      <c r="DU34" s="79">
        <f t="shared" si="29"/>
        <v>9002</v>
      </c>
      <c r="DV34" s="78">
        <f t="shared" si="30"/>
        <v>12.197928653624857</v>
      </c>
      <c r="DW34" s="79">
        <f t="shared" si="31"/>
        <v>212</v>
      </c>
      <c r="DX34" s="78">
        <f t="shared" si="32"/>
        <v>16.498800959232614</v>
      </c>
      <c r="DY34" s="79">
        <f t="shared" si="33"/>
        <v>344</v>
      </c>
      <c r="DZ34" s="78">
        <f t="shared" si="34"/>
        <v>16.682509505703422</v>
      </c>
      <c r="EA34" s="79">
        <f t="shared" si="35"/>
        <v>351</v>
      </c>
      <c r="EB34" s="78">
        <f t="shared" si="36"/>
        <v>17.276422764227643</v>
      </c>
      <c r="EC34" s="79">
        <f t="shared" si="37"/>
        <v>340</v>
      </c>
      <c r="ED34" s="78">
        <f t="shared" si="38"/>
        <v>20.530145530145528</v>
      </c>
      <c r="EE34" s="79">
        <f t="shared" si="39"/>
        <v>395</v>
      </c>
      <c r="EF34" s="78">
        <f t="shared" si="40"/>
        <v>24.155844155844157</v>
      </c>
      <c r="EG34" s="79">
        <f t="shared" si="41"/>
        <v>465</v>
      </c>
      <c r="EH34" s="78">
        <f t="shared" si="42"/>
        <v>30.944142362827481</v>
      </c>
      <c r="EI34" s="79">
        <f t="shared" si="43"/>
        <v>626</v>
      </c>
      <c r="EJ34" s="78">
        <f t="shared" si="44"/>
        <v>37.566909975669098</v>
      </c>
      <c r="EK34" s="79">
        <f t="shared" si="45"/>
        <v>772</v>
      </c>
      <c r="EL34" s="78">
        <f t="shared" si="46"/>
        <v>41.670937980522808</v>
      </c>
      <c r="EM34" s="79">
        <f t="shared" si="47"/>
        <v>813</v>
      </c>
      <c r="EN34" s="78">
        <f t="shared" si="48"/>
        <v>47.984322508398655</v>
      </c>
      <c r="EO34" s="79">
        <f t="shared" si="49"/>
        <v>857</v>
      </c>
      <c r="EP34" s="78">
        <f t="shared" si="50"/>
        <v>60.632911392405063</v>
      </c>
      <c r="EQ34" s="79">
        <f t="shared" si="51"/>
        <v>958</v>
      </c>
      <c r="ER34" s="78">
        <f t="shared" si="52"/>
        <v>69.818181818181827</v>
      </c>
      <c r="ES34" s="79">
        <f t="shared" si="53"/>
        <v>768</v>
      </c>
      <c r="ET34" s="78">
        <f t="shared" si="54"/>
        <v>70.270270270270274</v>
      </c>
      <c r="EU34" s="79">
        <f t="shared" si="55"/>
        <v>546</v>
      </c>
      <c r="EV34" s="78">
        <f t="shared" si="56"/>
        <v>73.661971830985919</v>
      </c>
      <c r="EW34" s="79">
        <f t="shared" si="57"/>
        <v>523</v>
      </c>
      <c r="EX34" s="78">
        <f t="shared" si="58"/>
        <v>33.621307261157234</v>
      </c>
      <c r="EY34" s="79">
        <f t="shared" si="59"/>
        <v>7978</v>
      </c>
      <c r="EZ34" s="78">
        <f t="shared" si="60"/>
        <v>14.906832298136646</v>
      </c>
      <c r="FA34" s="79">
        <f t="shared" si="61"/>
        <v>528</v>
      </c>
      <c r="FB34" s="78">
        <f t="shared" si="62"/>
        <v>19.365937576800196</v>
      </c>
      <c r="FC34" s="79">
        <f t="shared" si="63"/>
        <v>788</v>
      </c>
      <c r="FD34" s="78">
        <f t="shared" si="64"/>
        <v>20.811934458302765</v>
      </c>
      <c r="FE34" s="79">
        <f t="shared" si="65"/>
        <v>851</v>
      </c>
      <c r="FF34" s="78">
        <f t="shared" si="66"/>
        <v>22.494142150481643</v>
      </c>
      <c r="FG34" s="79">
        <f t="shared" si="67"/>
        <v>864</v>
      </c>
      <c r="FH34" s="78">
        <f t="shared" si="68"/>
        <v>26.58676110051757</v>
      </c>
      <c r="FI34" s="79">
        <f t="shared" si="69"/>
        <v>976</v>
      </c>
      <c r="FJ34" s="78">
        <f t="shared" si="70"/>
        <v>29.685469196776708</v>
      </c>
      <c r="FK34" s="79">
        <f t="shared" si="71"/>
        <v>1142</v>
      </c>
      <c r="FL34" s="78">
        <f t="shared" si="72"/>
        <v>34.197530864197532</v>
      </c>
      <c r="FM34" s="79">
        <f t="shared" si="73"/>
        <v>1385</v>
      </c>
      <c r="FN34" s="78">
        <f t="shared" si="74"/>
        <v>42.619227857683569</v>
      </c>
      <c r="FO34" s="79">
        <f t="shared" si="75"/>
        <v>1689</v>
      </c>
      <c r="FP34" s="78">
        <f t="shared" si="76"/>
        <v>44.409695074276776</v>
      </c>
      <c r="FQ34" s="79">
        <f t="shared" si="77"/>
        <v>1704</v>
      </c>
      <c r="FR34" s="78">
        <f t="shared" si="78"/>
        <v>48.823866896156055</v>
      </c>
      <c r="FS34" s="79">
        <f t="shared" si="79"/>
        <v>1702</v>
      </c>
      <c r="FT34" s="78">
        <f t="shared" si="80"/>
        <v>60.697977821265489</v>
      </c>
      <c r="FU34" s="79">
        <f t="shared" si="81"/>
        <v>1861</v>
      </c>
      <c r="FV34" s="78">
        <f t="shared" si="82"/>
        <v>69.316081330868755</v>
      </c>
      <c r="FW34" s="79">
        <f t="shared" si="83"/>
        <v>1500</v>
      </c>
      <c r="FX34" s="78">
        <f t="shared" si="84"/>
        <v>73.66255144032921</v>
      </c>
      <c r="FY34" s="79">
        <f t="shared" si="85"/>
        <v>1074</v>
      </c>
      <c r="FZ34" s="78">
        <f t="shared" si="86"/>
        <v>74.959083469721762</v>
      </c>
      <c r="GA34" s="79">
        <f t="shared" si="87"/>
        <v>916</v>
      </c>
      <c r="GB34" s="78">
        <f t="shared" si="88"/>
        <v>36.673074015680008</v>
      </c>
      <c r="GC34" s="79">
        <f t="shared" si="89"/>
        <v>16980</v>
      </c>
      <c r="GD34" s="9"/>
    </row>
    <row r="35" spans="2:186" ht="10.15" x14ac:dyDescent="0.3">
      <c r="B35" s="6" t="s">
        <v>73</v>
      </c>
      <c r="C35" s="7">
        <v>172</v>
      </c>
      <c r="D35" s="7">
        <v>48</v>
      </c>
      <c r="E35" s="7">
        <v>210</v>
      </c>
      <c r="F35" s="7">
        <v>48</v>
      </c>
      <c r="G35" s="7">
        <v>250</v>
      </c>
      <c r="H35" s="7">
        <v>82</v>
      </c>
      <c r="I35" s="7">
        <v>289</v>
      </c>
      <c r="J35" s="7">
        <v>83</v>
      </c>
      <c r="K35" s="7">
        <v>317</v>
      </c>
      <c r="L35" s="7">
        <v>83</v>
      </c>
      <c r="M35" s="7">
        <v>377</v>
      </c>
      <c r="N35" s="7">
        <v>134</v>
      </c>
      <c r="O35" s="7">
        <v>411</v>
      </c>
      <c r="P35" s="7">
        <v>177</v>
      </c>
      <c r="Q35" s="7">
        <v>428</v>
      </c>
      <c r="R35" s="7">
        <v>188</v>
      </c>
      <c r="S35" s="7">
        <v>451</v>
      </c>
      <c r="T35" s="7">
        <v>219</v>
      </c>
      <c r="U35" s="7">
        <v>491</v>
      </c>
      <c r="V35" s="7">
        <v>200</v>
      </c>
      <c r="W35" s="7">
        <v>380</v>
      </c>
      <c r="X35" s="7">
        <v>235</v>
      </c>
      <c r="Y35" s="7">
        <v>178</v>
      </c>
      <c r="Z35" s="7">
        <v>193</v>
      </c>
      <c r="AA35" s="7">
        <v>77</v>
      </c>
      <c r="AB35" s="7">
        <v>119</v>
      </c>
      <c r="AC35" s="7">
        <v>56</v>
      </c>
      <c r="AD35" s="7">
        <v>87</v>
      </c>
      <c r="AE35" s="7">
        <v>4093</v>
      </c>
      <c r="AF35" s="7">
        <v>1890</v>
      </c>
      <c r="AG35" s="7">
        <v>183</v>
      </c>
      <c r="AH35" s="7">
        <v>21</v>
      </c>
      <c r="AI35" s="7">
        <v>221</v>
      </c>
      <c r="AJ35" s="7">
        <v>45</v>
      </c>
      <c r="AK35" s="7">
        <v>298</v>
      </c>
      <c r="AL35" s="7">
        <v>35</v>
      </c>
      <c r="AM35" s="7">
        <v>352</v>
      </c>
      <c r="AN35" s="7">
        <v>42</v>
      </c>
      <c r="AO35" s="7">
        <v>394</v>
      </c>
      <c r="AP35" s="7">
        <v>47</v>
      </c>
      <c r="AQ35" s="7">
        <v>457</v>
      </c>
      <c r="AR35" s="7">
        <v>72</v>
      </c>
      <c r="AS35" s="7">
        <v>515</v>
      </c>
      <c r="AT35" s="7">
        <v>111</v>
      </c>
      <c r="AU35" s="7">
        <v>532</v>
      </c>
      <c r="AV35" s="7">
        <v>156</v>
      </c>
      <c r="AW35" s="7">
        <v>557</v>
      </c>
      <c r="AX35" s="7">
        <v>180</v>
      </c>
      <c r="AY35" s="7">
        <v>546</v>
      </c>
      <c r="AZ35" s="7">
        <v>207</v>
      </c>
      <c r="BA35" s="7">
        <v>329</v>
      </c>
      <c r="BB35" s="7">
        <v>241</v>
      </c>
      <c r="BC35" s="7">
        <v>179</v>
      </c>
      <c r="BD35" s="7">
        <v>175</v>
      </c>
      <c r="BE35" s="7">
        <v>77</v>
      </c>
      <c r="BF35" s="7">
        <v>127</v>
      </c>
      <c r="BG35" s="7">
        <v>74</v>
      </c>
      <c r="BH35" s="7">
        <v>145</v>
      </c>
      <c r="BI35" s="7">
        <v>4717</v>
      </c>
      <c r="BJ35" s="7">
        <v>1596</v>
      </c>
      <c r="BK35" s="7">
        <v>353</v>
      </c>
      <c r="BL35" s="7">
        <v>64</v>
      </c>
      <c r="BM35" s="7">
        <v>433</v>
      </c>
      <c r="BN35" s="7">
        <v>93</v>
      </c>
      <c r="BO35" s="7">
        <v>549</v>
      </c>
      <c r="BP35" s="7">
        <v>113</v>
      </c>
      <c r="BQ35" s="7">
        <v>642</v>
      </c>
      <c r="BR35" s="7">
        <v>121</v>
      </c>
      <c r="BS35" s="7">
        <v>714</v>
      </c>
      <c r="BT35" s="7">
        <v>129</v>
      </c>
      <c r="BU35" s="7">
        <v>837</v>
      </c>
      <c r="BV35" s="7">
        <v>203</v>
      </c>
      <c r="BW35" s="7">
        <v>923</v>
      </c>
      <c r="BX35" s="7">
        <v>293</v>
      </c>
      <c r="BY35" s="7">
        <v>964</v>
      </c>
      <c r="BZ35" s="7">
        <v>347</v>
      </c>
      <c r="CA35" s="7">
        <v>1007</v>
      </c>
      <c r="CB35" s="7">
        <v>399</v>
      </c>
      <c r="CC35" s="7">
        <v>1036</v>
      </c>
      <c r="CD35" s="7">
        <v>407</v>
      </c>
      <c r="CE35" s="7">
        <v>708</v>
      </c>
      <c r="CF35" s="7">
        <v>476</v>
      </c>
      <c r="CG35" s="7">
        <v>354</v>
      </c>
      <c r="CH35" s="7">
        <v>369</v>
      </c>
      <c r="CI35" s="7">
        <v>157</v>
      </c>
      <c r="CJ35" s="7">
        <v>242</v>
      </c>
      <c r="CK35" s="7">
        <v>127</v>
      </c>
      <c r="CL35" s="7">
        <v>235</v>
      </c>
      <c r="CM35" s="7">
        <v>8805</v>
      </c>
      <c r="CN35" s="7">
        <v>3486</v>
      </c>
      <c r="CO35" s="23"/>
      <c r="CP35" s="9">
        <v>29</v>
      </c>
      <c r="CQ35" s="6" t="s">
        <v>73</v>
      </c>
      <c r="CR35" s="78">
        <f t="shared" si="0"/>
        <v>21.818181818181817</v>
      </c>
      <c r="CS35" s="79">
        <f t="shared" si="1"/>
        <v>48</v>
      </c>
      <c r="CT35" s="78">
        <f t="shared" si="2"/>
        <v>18.604651162790699</v>
      </c>
      <c r="CU35" s="79">
        <f t="shared" si="3"/>
        <v>48</v>
      </c>
      <c r="CV35" s="78">
        <f t="shared" si="4"/>
        <v>24.69879518072289</v>
      </c>
      <c r="CW35" s="79">
        <f t="shared" si="5"/>
        <v>82</v>
      </c>
      <c r="CX35" s="78">
        <f t="shared" si="6"/>
        <v>22.311827956989248</v>
      </c>
      <c r="CY35" s="79">
        <f t="shared" si="7"/>
        <v>83</v>
      </c>
      <c r="CZ35" s="78">
        <f t="shared" si="8"/>
        <v>20.75</v>
      </c>
      <c r="DA35" s="79">
        <f t="shared" si="9"/>
        <v>83</v>
      </c>
      <c r="DB35" s="78">
        <f t="shared" si="10"/>
        <v>26.223091976516631</v>
      </c>
      <c r="DC35" s="79">
        <f t="shared" si="11"/>
        <v>134</v>
      </c>
      <c r="DD35" s="78">
        <f t="shared" si="12"/>
        <v>30.102040816326532</v>
      </c>
      <c r="DE35" s="79">
        <f t="shared" si="13"/>
        <v>177</v>
      </c>
      <c r="DF35" s="78">
        <f t="shared" si="14"/>
        <v>30.519480519480517</v>
      </c>
      <c r="DG35" s="79">
        <f t="shared" si="15"/>
        <v>188</v>
      </c>
      <c r="DH35" s="78">
        <f t="shared" si="16"/>
        <v>32.686567164179102</v>
      </c>
      <c r="DI35" s="79">
        <f t="shared" si="17"/>
        <v>219</v>
      </c>
      <c r="DJ35" s="78">
        <f t="shared" si="18"/>
        <v>28.943560057887119</v>
      </c>
      <c r="DK35" s="79">
        <f t="shared" si="19"/>
        <v>200</v>
      </c>
      <c r="DL35" s="78">
        <f t="shared" si="20"/>
        <v>38.211382113821138</v>
      </c>
      <c r="DM35" s="79">
        <f t="shared" si="21"/>
        <v>235</v>
      </c>
      <c r="DN35" s="78">
        <f t="shared" si="22"/>
        <v>52.021563342318053</v>
      </c>
      <c r="DO35" s="79">
        <f t="shared" si="23"/>
        <v>193</v>
      </c>
      <c r="DP35" s="78">
        <f t="shared" si="24"/>
        <v>60.714285714285708</v>
      </c>
      <c r="DQ35" s="79">
        <f t="shared" si="25"/>
        <v>119</v>
      </c>
      <c r="DR35" s="78">
        <f t="shared" si="26"/>
        <v>60.839160839160847</v>
      </c>
      <c r="DS35" s="79">
        <f t="shared" si="27"/>
        <v>87</v>
      </c>
      <c r="DT35" s="78">
        <f t="shared" si="28"/>
        <v>31.589503593514962</v>
      </c>
      <c r="DU35" s="79">
        <f t="shared" si="29"/>
        <v>1890</v>
      </c>
      <c r="DV35" s="78">
        <f t="shared" si="30"/>
        <v>10.294117647058822</v>
      </c>
      <c r="DW35" s="79">
        <f t="shared" si="31"/>
        <v>21</v>
      </c>
      <c r="DX35" s="78">
        <f t="shared" si="32"/>
        <v>16.917293233082706</v>
      </c>
      <c r="DY35" s="79">
        <f t="shared" si="33"/>
        <v>45</v>
      </c>
      <c r="DZ35" s="78">
        <f t="shared" si="34"/>
        <v>10.51051051051051</v>
      </c>
      <c r="EA35" s="79">
        <f t="shared" si="35"/>
        <v>35</v>
      </c>
      <c r="EB35" s="78">
        <f t="shared" si="36"/>
        <v>10.659898477157361</v>
      </c>
      <c r="EC35" s="79">
        <f t="shared" si="37"/>
        <v>42</v>
      </c>
      <c r="ED35" s="78">
        <f t="shared" si="38"/>
        <v>10.657596371882086</v>
      </c>
      <c r="EE35" s="79">
        <f t="shared" si="39"/>
        <v>47</v>
      </c>
      <c r="EF35" s="78">
        <f t="shared" si="40"/>
        <v>13.610586011342155</v>
      </c>
      <c r="EG35" s="79">
        <f t="shared" si="41"/>
        <v>72</v>
      </c>
      <c r="EH35" s="78">
        <f t="shared" si="42"/>
        <v>17.731629392971247</v>
      </c>
      <c r="EI35" s="79">
        <f t="shared" si="43"/>
        <v>111</v>
      </c>
      <c r="EJ35" s="78">
        <f t="shared" si="44"/>
        <v>22.674418604651162</v>
      </c>
      <c r="EK35" s="79">
        <f t="shared" si="45"/>
        <v>156</v>
      </c>
      <c r="EL35" s="78">
        <f t="shared" si="46"/>
        <v>24.423337856173678</v>
      </c>
      <c r="EM35" s="79">
        <f t="shared" si="47"/>
        <v>180</v>
      </c>
      <c r="EN35" s="78">
        <f t="shared" si="48"/>
        <v>27.490039840637447</v>
      </c>
      <c r="EO35" s="79">
        <f t="shared" si="49"/>
        <v>207</v>
      </c>
      <c r="EP35" s="78">
        <f t="shared" si="50"/>
        <v>42.280701754385966</v>
      </c>
      <c r="EQ35" s="79">
        <f t="shared" si="51"/>
        <v>241</v>
      </c>
      <c r="ER35" s="78">
        <f t="shared" si="52"/>
        <v>49.435028248587571</v>
      </c>
      <c r="ES35" s="79">
        <f t="shared" si="53"/>
        <v>175</v>
      </c>
      <c r="ET35" s="78">
        <f t="shared" si="54"/>
        <v>62.254901960784316</v>
      </c>
      <c r="EU35" s="79">
        <f t="shared" si="55"/>
        <v>127</v>
      </c>
      <c r="EV35" s="78">
        <f t="shared" si="56"/>
        <v>66.210045662100455</v>
      </c>
      <c r="EW35" s="79">
        <f t="shared" si="57"/>
        <v>145</v>
      </c>
      <c r="EX35" s="78">
        <f t="shared" si="58"/>
        <v>25.281165848249643</v>
      </c>
      <c r="EY35" s="79">
        <f t="shared" si="59"/>
        <v>1596</v>
      </c>
      <c r="EZ35" s="78">
        <f t="shared" si="60"/>
        <v>15.347721822541965</v>
      </c>
      <c r="FA35" s="79">
        <f t="shared" si="61"/>
        <v>64</v>
      </c>
      <c r="FB35" s="78">
        <f t="shared" si="62"/>
        <v>17.680608365019012</v>
      </c>
      <c r="FC35" s="79">
        <f t="shared" si="63"/>
        <v>93</v>
      </c>
      <c r="FD35" s="78">
        <f t="shared" si="64"/>
        <v>17.069486404833835</v>
      </c>
      <c r="FE35" s="79">
        <f t="shared" si="65"/>
        <v>113</v>
      </c>
      <c r="FF35" s="78">
        <f t="shared" si="66"/>
        <v>15.858453473132371</v>
      </c>
      <c r="FG35" s="79">
        <f t="shared" si="67"/>
        <v>121</v>
      </c>
      <c r="FH35" s="78">
        <f t="shared" si="68"/>
        <v>15.302491103202847</v>
      </c>
      <c r="FI35" s="79">
        <f t="shared" si="69"/>
        <v>129</v>
      </c>
      <c r="FJ35" s="78">
        <f t="shared" si="70"/>
        <v>19.51923076923077</v>
      </c>
      <c r="FK35" s="79">
        <f t="shared" si="71"/>
        <v>203</v>
      </c>
      <c r="FL35" s="78">
        <f t="shared" si="72"/>
        <v>24.095394736842106</v>
      </c>
      <c r="FM35" s="79">
        <f t="shared" si="73"/>
        <v>293</v>
      </c>
      <c r="FN35" s="78">
        <f t="shared" si="74"/>
        <v>26.468344774980928</v>
      </c>
      <c r="FO35" s="79">
        <f t="shared" si="75"/>
        <v>347</v>
      </c>
      <c r="FP35" s="78">
        <f t="shared" si="76"/>
        <v>28.378378378378379</v>
      </c>
      <c r="FQ35" s="79">
        <f t="shared" si="77"/>
        <v>399</v>
      </c>
      <c r="FR35" s="78">
        <f t="shared" si="78"/>
        <v>28.205128205128204</v>
      </c>
      <c r="FS35" s="79">
        <f t="shared" si="79"/>
        <v>407</v>
      </c>
      <c r="FT35" s="78">
        <f t="shared" si="80"/>
        <v>40.202702702702702</v>
      </c>
      <c r="FU35" s="79">
        <f t="shared" si="81"/>
        <v>476</v>
      </c>
      <c r="FV35" s="78">
        <f t="shared" si="82"/>
        <v>51.037344398340245</v>
      </c>
      <c r="FW35" s="79">
        <f t="shared" si="83"/>
        <v>369</v>
      </c>
      <c r="FX35" s="78">
        <f t="shared" si="84"/>
        <v>60.6516290726817</v>
      </c>
      <c r="FY35" s="79">
        <f t="shared" si="85"/>
        <v>242</v>
      </c>
      <c r="FZ35" s="78">
        <f t="shared" si="86"/>
        <v>64.917127071823202</v>
      </c>
      <c r="GA35" s="79">
        <f t="shared" si="87"/>
        <v>235</v>
      </c>
      <c r="GB35" s="78">
        <f t="shared" si="88"/>
        <v>28.362216255796923</v>
      </c>
      <c r="GC35" s="79">
        <f t="shared" si="89"/>
        <v>3486</v>
      </c>
      <c r="GD35" s="9"/>
    </row>
    <row r="36" spans="2:186" ht="10.15" x14ac:dyDescent="0.3">
      <c r="B36" s="6" t="s">
        <v>74</v>
      </c>
      <c r="C36" s="7">
        <v>86</v>
      </c>
      <c r="D36" s="7">
        <v>21</v>
      </c>
      <c r="E36" s="7">
        <v>117</v>
      </c>
      <c r="F36" s="7">
        <v>32</v>
      </c>
      <c r="G36" s="7">
        <v>96</v>
      </c>
      <c r="H36" s="7">
        <v>39</v>
      </c>
      <c r="I36" s="7">
        <v>74</v>
      </c>
      <c r="J36" s="7">
        <v>42</v>
      </c>
      <c r="K36" s="7">
        <v>78</v>
      </c>
      <c r="L36" s="7">
        <v>55</v>
      </c>
      <c r="M36" s="7">
        <v>66</v>
      </c>
      <c r="N36" s="7">
        <v>57</v>
      </c>
      <c r="O36" s="7">
        <v>77</v>
      </c>
      <c r="P36" s="7">
        <v>86</v>
      </c>
      <c r="Q36" s="7">
        <v>107</v>
      </c>
      <c r="R36" s="7">
        <v>105</v>
      </c>
      <c r="S36" s="7">
        <v>122</v>
      </c>
      <c r="T36" s="7">
        <v>109</v>
      </c>
      <c r="U36" s="7">
        <v>107</v>
      </c>
      <c r="V36" s="7">
        <v>91</v>
      </c>
      <c r="W36" s="7">
        <v>51</v>
      </c>
      <c r="X36" s="7">
        <v>125</v>
      </c>
      <c r="Y36" s="7">
        <v>39</v>
      </c>
      <c r="Z36" s="7">
        <v>88</v>
      </c>
      <c r="AA36" s="7">
        <v>25</v>
      </c>
      <c r="AB36" s="7">
        <v>72</v>
      </c>
      <c r="AC36" s="7">
        <v>19</v>
      </c>
      <c r="AD36" s="7">
        <v>74</v>
      </c>
      <c r="AE36" s="7">
        <v>1061</v>
      </c>
      <c r="AF36" s="7">
        <v>1001</v>
      </c>
      <c r="AG36" s="7">
        <v>86</v>
      </c>
      <c r="AH36" s="7">
        <v>7</v>
      </c>
      <c r="AI36" s="7">
        <v>129</v>
      </c>
      <c r="AJ36" s="7">
        <v>14</v>
      </c>
      <c r="AK36" s="7">
        <v>124</v>
      </c>
      <c r="AL36" s="7">
        <v>24</v>
      </c>
      <c r="AM36" s="7">
        <v>113</v>
      </c>
      <c r="AN36" s="7">
        <v>25</v>
      </c>
      <c r="AO36" s="7">
        <v>78</v>
      </c>
      <c r="AP36" s="7">
        <v>31</v>
      </c>
      <c r="AQ36" s="7">
        <v>112</v>
      </c>
      <c r="AR36" s="7">
        <v>28</v>
      </c>
      <c r="AS36" s="7">
        <v>152</v>
      </c>
      <c r="AT36" s="7">
        <v>47</v>
      </c>
      <c r="AU36" s="7">
        <v>133</v>
      </c>
      <c r="AV36" s="7">
        <v>49</v>
      </c>
      <c r="AW36" s="7">
        <v>141</v>
      </c>
      <c r="AX36" s="7">
        <v>84</v>
      </c>
      <c r="AY36" s="7">
        <v>100</v>
      </c>
      <c r="AZ36" s="7">
        <v>81</v>
      </c>
      <c r="BA36" s="7">
        <v>57</v>
      </c>
      <c r="BB36" s="7">
        <v>86</v>
      </c>
      <c r="BC36" s="7">
        <v>40</v>
      </c>
      <c r="BD36" s="7">
        <v>101</v>
      </c>
      <c r="BE36" s="7">
        <v>20</v>
      </c>
      <c r="BF36" s="7">
        <v>79</v>
      </c>
      <c r="BG36" s="7">
        <v>12</v>
      </c>
      <c r="BH36" s="7">
        <v>99</v>
      </c>
      <c r="BI36" s="7">
        <v>1299</v>
      </c>
      <c r="BJ36" s="7">
        <v>772</v>
      </c>
      <c r="BK36" s="7">
        <v>173</v>
      </c>
      <c r="BL36" s="7">
        <v>32</v>
      </c>
      <c r="BM36" s="7">
        <v>250</v>
      </c>
      <c r="BN36" s="7">
        <v>46</v>
      </c>
      <c r="BO36" s="7">
        <v>219</v>
      </c>
      <c r="BP36" s="7">
        <v>63</v>
      </c>
      <c r="BQ36" s="7">
        <v>180</v>
      </c>
      <c r="BR36" s="7">
        <v>65</v>
      </c>
      <c r="BS36" s="7">
        <v>158</v>
      </c>
      <c r="BT36" s="7">
        <v>85</v>
      </c>
      <c r="BU36" s="7">
        <v>177</v>
      </c>
      <c r="BV36" s="7">
        <v>85</v>
      </c>
      <c r="BW36" s="7">
        <v>229</v>
      </c>
      <c r="BX36" s="7">
        <v>130</v>
      </c>
      <c r="BY36" s="7">
        <v>243</v>
      </c>
      <c r="BZ36" s="7">
        <v>160</v>
      </c>
      <c r="CA36" s="7">
        <v>261</v>
      </c>
      <c r="CB36" s="7">
        <v>192</v>
      </c>
      <c r="CC36" s="7">
        <v>208</v>
      </c>
      <c r="CD36" s="7">
        <v>174</v>
      </c>
      <c r="CE36" s="7">
        <v>109</v>
      </c>
      <c r="CF36" s="7">
        <v>218</v>
      </c>
      <c r="CG36" s="7">
        <v>80</v>
      </c>
      <c r="CH36" s="7">
        <v>185</v>
      </c>
      <c r="CI36" s="7">
        <v>44</v>
      </c>
      <c r="CJ36" s="7">
        <v>152</v>
      </c>
      <c r="CK36" s="7">
        <v>30</v>
      </c>
      <c r="CL36" s="7">
        <v>180</v>
      </c>
      <c r="CM36" s="7">
        <v>2357</v>
      </c>
      <c r="CN36" s="7">
        <v>1778</v>
      </c>
      <c r="CO36" s="23"/>
      <c r="CP36" s="9">
        <v>30</v>
      </c>
      <c r="CQ36" s="6" t="s">
        <v>74</v>
      </c>
      <c r="CR36" s="78">
        <f t="shared" si="0"/>
        <v>19.626168224299064</v>
      </c>
      <c r="CS36" s="79">
        <f t="shared" si="1"/>
        <v>21</v>
      </c>
      <c r="CT36" s="78">
        <f t="shared" si="2"/>
        <v>21.476510067114095</v>
      </c>
      <c r="CU36" s="79">
        <f t="shared" si="3"/>
        <v>32</v>
      </c>
      <c r="CV36" s="78">
        <f t="shared" si="4"/>
        <v>28.888888888888886</v>
      </c>
      <c r="CW36" s="79">
        <f t="shared" si="5"/>
        <v>39</v>
      </c>
      <c r="CX36" s="78">
        <f t="shared" si="6"/>
        <v>36.206896551724135</v>
      </c>
      <c r="CY36" s="79">
        <f t="shared" si="7"/>
        <v>42</v>
      </c>
      <c r="CZ36" s="78">
        <f t="shared" si="8"/>
        <v>41.353383458646611</v>
      </c>
      <c r="DA36" s="79">
        <f t="shared" si="9"/>
        <v>55</v>
      </c>
      <c r="DB36" s="78">
        <f t="shared" si="10"/>
        <v>46.341463414634148</v>
      </c>
      <c r="DC36" s="79">
        <f t="shared" si="11"/>
        <v>57</v>
      </c>
      <c r="DD36" s="78">
        <f t="shared" si="12"/>
        <v>52.760736196319016</v>
      </c>
      <c r="DE36" s="79">
        <f t="shared" si="13"/>
        <v>86</v>
      </c>
      <c r="DF36" s="78">
        <f t="shared" si="14"/>
        <v>49.528301886792455</v>
      </c>
      <c r="DG36" s="79">
        <f t="shared" si="15"/>
        <v>105</v>
      </c>
      <c r="DH36" s="78">
        <f t="shared" si="16"/>
        <v>47.186147186147188</v>
      </c>
      <c r="DI36" s="79">
        <f t="shared" si="17"/>
        <v>109</v>
      </c>
      <c r="DJ36" s="78">
        <f t="shared" si="18"/>
        <v>45.959595959595958</v>
      </c>
      <c r="DK36" s="79">
        <f t="shared" si="19"/>
        <v>91</v>
      </c>
      <c r="DL36" s="78">
        <f t="shared" si="20"/>
        <v>71.022727272727266</v>
      </c>
      <c r="DM36" s="79">
        <f t="shared" si="21"/>
        <v>125</v>
      </c>
      <c r="DN36" s="78">
        <f t="shared" si="22"/>
        <v>69.29133858267717</v>
      </c>
      <c r="DO36" s="79">
        <f t="shared" si="23"/>
        <v>88</v>
      </c>
      <c r="DP36" s="78">
        <f t="shared" si="24"/>
        <v>74.226804123711347</v>
      </c>
      <c r="DQ36" s="79">
        <f t="shared" si="25"/>
        <v>72</v>
      </c>
      <c r="DR36" s="78">
        <f t="shared" si="26"/>
        <v>79.569892473118273</v>
      </c>
      <c r="DS36" s="79">
        <f t="shared" si="27"/>
        <v>74</v>
      </c>
      <c r="DT36" s="78">
        <f t="shared" si="28"/>
        <v>48.545101842870999</v>
      </c>
      <c r="DU36" s="79">
        <f t="shared" si="29"/>
        <v>1001</v>
      </c>
      <c r="DV36" s="78">
        <f t="shared" si="30"/>
        <v>7.5268817204301079</v>
      </c>
      <c r="DW36" s="79">
        <f t="shared" si="31"/>
        <v>7</v>
      </c>
      <c r="DX36" s="78">
        <f t="shared" si="32"/>
        <v>9.79020979020979</v>
      </c>
      <c r="DY36" s="79">
        <f t="shared" si="33"/>
        <v>14</v>
      </c>
      <c r="DZ36" s="78">
        <f t="shared" si="34"/>
        <v>16.216216216216218</v>
      </c>
      <c r="EA36" s="79">
        <f t="shared" si="35"/>
        <v>24</v>
      </c>
      <c r="EB36" s="78">
        <f t="shared" si="36"/>
        <v>18.115942028985508</v>
      </c>
      <c r="EC36" s="79">
        <f t="shared" si="37"/>
        <v>25</v>
      </c>
      <c r="ED36" s="78">
        <f t="shared" si="38"/>
        <v>28.440366972477065</v>
      </c>
      <c r="EE36" s="79">
        <f t="shared" si="39"/>
        <v>31</v>
      </c>
      <c r="EF36" s="78">
        <f t="shared" si="40"/>
        <v>20</v>
      </c>
      <c r="EG36" s="79">
        <f t="shared" si="41"/>
        <v>28</v>
      </c>
      <c r="EH36" s="78">
        <f t="shared" si="42"/>
        <v>23.618090452261306</v>
      </c>
      <c r="EI36" s="79">
        <f t="shared" si="43"/>
        <v>47</v>
      </c>
      <c r="EJ36" s="78">
        <f t="shared" si="44"/>
        <v>26.923076923076923</v>
      </c>
      <c r="EK36" s="79">
        <f t="shared" si="45"/>
        <v>49</v>
      </c>
      <c r="EL36" s="78">
        <f t="shared" si="46"/>
        <v>37.333333333333336</v>
      </c>
      <c r="EM36" s="79">
        <f t="shared" si="47"/>
        <v>84</v>
      </c>
      <c r="EN36" s="78">
        <f t="shared" si="48"/>
        <v>44.751381215469614</v>
      </c>
      <c r="EO36" s="79">
        <f t="shared" si="49"/>
        <v>81</v>
      </c>
      <c r="EP36" s="78">
        <f t="shared" si="50"/>
        <v>60.139860139860133</v>
      </c>
      <c r="EQ36" s="79">
        <f t="shared" si="51"/>
        <v>86</v>
      </c>
      <c r="ER36" s="78">
        <f t="shared" si="52"/>
        <v>71.63120567375887</v>
      </c>
      <c r="ES36" s="79">
        <f t="shared" si="53"/>
        <v>101</v>
      </c>
      <c r="ET36" s="78">
        <f t="shared" si="54"/>
        <v>79.797979797979806</v>
      </c>
      <c r="EU36" s="79">
        <f t="shared" si="55"/>
        <v>79</v>
      </c>
      <c r="EV36" s="78">
        <f t="shared" si="56"/>
        <v>89.189189189189193</v>
      </c>
      <c r="EW36" s="79">
        <f t="shared" si="57"/>
        <v>99</v>
      </c>
      <c r="EX36" s="78">
        <f t="shared" si="58"/>
        <v>37.276677933365526</v>
      </c>
      <c r="EY36" s="79">
        <f t="shared" si="59"/>
        <v>772</v>
      </c>
      <c r="EZ36" s="78">
        <f t="shared" si="60"/>
        <v>15.609756097560975</v>
      </c>
      <c r="FA36" s="79">
        <f t="shared" si="61"/>
        <v>32</v>
      </c>
      <c r="FB36" s="78">
        <f t="shared" si="62"/>
        <v>15.54054054054054</v>
      </c>
      <c r="FC36" s="79">
        <f t="shared" si="63"/>
        <v>46</v>
      </c>
      <c r="FD36" s="78">
        <f t="shared" si="64"/>
        <v>22.340425531914892</v>
      </c>
      <c r="FE36" s="79">
        <f t="shared" si="65"/>
        <v>63</v>
      </c>
      <c r="FF36" s="78">
        <f t="shared" si="66"/>
        <v>26.530612244897959</v>
      </c>
      <c r="FG36" s="79">
        <f t="shared" si="67"/>
        <v>65</v>
      </c>
      <c r="FH36" s="78">
        <f t="shared" si="68"/>
        <v>34.979423868312757</v>
      </c>
      <c r="FI36" s="79">
        <f t="shared" si="69"/>
        <v>85</v>
      </c>
      <c r="FJ36" s="78">
        <f t="shared" si="70"/>
        <v>32.44274809160305</v>
      </c>
      <c r="FK36" s="79">
        <f t="shared" si="71"/>
        <v>85</v>
      </c>
      <c r="FL36" s="78">
        <f t="shared" si="72"/>
        <v>36.211699164345404</v>
      </c>
      <c r="FM36" s="79">
        <f t="shared" si="73"/>
        <v>130</v>
      </c>
      <c r="FN36" s="78">
        <f t="shared" si="74"/>
        <v>39.702233250620353</v>
      </c>
      <c r="FO36" s="79">
        <f t="shared" si="75"/>
        <v>160</v>
      </c>
      <c r="FP36" s="78">
        <f t="shared" si="76"/>
        <v>42.384105960264904</v>
      </c>
      <c r="FQ36" s="79">
        <f t="shared" si="77"/>
        <v>192</v>
      </c>
      <c r="FR36" s="78">
        <f t="shared" si="78"/>
        <v>45.549738219895289</v>
      </c>
      <c r="FS36" s="79">
        <f t="shared" si="79"/>
        <v>174</v>
      </c>
      <c r="FT36" s="78">
        <f t="shared" si="80"/>
        <v>66.666666666666657</v>
      </c>
      <c r="FU36" s="79">
        <f t="shared" si="81"/>
        <v>218</v>
      </c>
      <c r="FV36" s="78">
        <f t="shared" si="82"/>
        <v>69.811320754716974</v>
      </c>
      <c r="FW36" s="79">
        <f t="shared" si="83"/>
        <v>185</v>
      </c>
      <c r="FX36" s="78">
        <f t="shared" si="84"/>
        <v>77.551020408163268</v>
      </c>
      <c r="FY36" s="79">
        <f t="shared" si="85"/>
        <v>152</v>
      </c>
      <c r="FZ36" s="78">
        <f t="shared" si="86"/>
        <v>85.714285714285708</v>
      </c>
      <c r="GA36" s="79">
        <f t="shared" si="87"/>
        <v>180</v>
      </c>
      <c r="GB36" s="78">
        <f t="shared" si="88"/>
        <v>42.998790810157196</v>
      </c>
      <c r="GC36" s="79">
        <f t="shared" si="89"/>
        <v>1778</v>
      </c>
      <c r="GD36" s="9"/>
    </row>
    <row r="37" spans="2:186" ht="10.15" x14ac:dyDescent="0.3">
      <c r="B37" s="6" t="s">
        <v>34</v>
      </c>
      <c r="C37" s="7">
        <v>2050</v>
      </c>
      <c r="D37" s="7">
        <v>186</v>
      </c>
      <c r="E37" s="7">
        <v>2389</v>
      </c>
      <c r="F37" s="7">
        <v>268</v>
      </c>
      <c r="G37" s="7">
        <v>2745</v>
      </c>
      <c r="H37" s="7">
        <v>332</v>
      </c>
      <c r="I37" s="7">
        <v>3032</v>
      </c>
      <c r="J37" s="7">
        <v>378</v>
      </c>
      <c r="K37" s="7">
        <v>2810</v>
      </c>
      <c r="L37" s="7">
        <v>359</v>
      </c>
      <c r="M37" s="7">
        <v>2560</v>
      </c>
      <c r="N37" s="7">
        <v>452</v>
      </c>
      <c r="O37" s="7">
        <v>2291</v>
      </c>
      <c r="P37" s="7">
        <v>618</v>
      </c>
      <c r="Q37" s="7">
        <v>1941</v>
      </c>
      <c r="R37" s="7">
        <v>789</v>
      </c>
      <c r="S37" s="7">
        <v>1642</v>
      </c>
      <c r="T37" s="7">
        <v>807</v>
      </c>
      <c r="U37" s="7">
        <v>1239</v>
      </c>
      <c r="V37" s="7">
        <v>744</v>
      </c>
      <c r="W37" s="7">
        <v>820</v>
      </c>
      <c r="X37" s="7">
        <v>780</v>
      </c>
      <c r="Y37" s="7">
        <v>457</v>
      </c>
      <c r="Z37" s="7">
        <v>635</v>
      </c>
      <c r="AA37" s="7">
        <v>284</v>
      </c>
      <c r="AB37" s="7">
        <v>492</v>
      </c>
      <c r="AC37" s="7">
        <v>168</v>
      </c>
      <c r="AD37" s="7">
        <v>517</v>
      </c>
      <c r="AE37" s="7">
        <v>24442</v>
      </c>
      <c r="AF37" s="7">
        <v>7360</v>
      </c>
      <c r="AG37" s="7">
        <v>1973</v>
      </c>
      <c r="AH37" s="7">
        <v>103</v>
      </c>
      <c r="AI37" s="7">
        <v>2451</v>
      </c>
      <c r="AJ37" s="7">
        <v>146</v>
      </c>
      <c r="AK37" s="7">
        <v>3119</v>
      </c>
      <c r="AL37" s="7">
        <v>210</v>
      </c>
      <c r="AM37" s="7">
        <v>3408</v>
      </c>
      <c r="AN37" s="7">
        <v>214</v>
      </c>
      <c r="AO37" s="7">
        <v>3128</v>
      </c>
      <c r="AP37" s="7">
        <v>227</v>
      </c>
      <c r="AQ37" s="7">
        <v>2886</v>
      </c>
      <c r="AR37" s="7">
        <v>300</v>
      </c>
      <c r="AS37" s="7">
        <v>2692</v>
      </c>
      <c r="AT37" s="7">
        <v>520</v>
      </c>
      <c r="AU37" s="7">
        <v>2181</v>
      </c>
      <c r="AV37" s="7">
        <v>610</v>
      </c>
      <c r="AW37" s="7">
        <v>1843</v>
      </c>
      <c r="AX37" s="7">
        <v>806</v>
      </c>
      <c r="AY37" s="7">
        <v>1229</v>
      </c>
      <c r="AZ37" s="7">
        <v>901</v>
      </c>
      <c r="BA37" s="7">
        <v>825</v>
      </c>
      <c r="BB37" s="7">
        <v>1018</v>
      </c>
      <c r="BC37" s="7">
        <v>426</v>
      </c>
      <c r="BD37" s="7">
        <v>867</v>
      </c>
      <c r="BE37" s="7">
        <v>248</v>
      </c>
      <c r="BF37" s="7">
        <v>743</v>
      </c>
      <c r="BG37" s="7">
        <v>233</v>
      </c>
      <c r="BH37" s="7">
        <v>880</v>
      </c>
      <c r="BI37" s="7">
        <v>26643</v>
      </c>
      <c r="BJ37" s="7">
        <v>7538</v>
      </c>
      <c r="BK37" s="7">
        <v>4023</v>
      </c>
      <c r="BL37" s="7">
        <v>284</v>
      </c>
      <c r="BM37" s="7">
        <v>4842</v>
      </c>
      <c r="BN37" s="7">
        <v>413</v>
      </c>
      <c r="BO37" s="7">
        <v>5857</v>
      </c>
      <c r="BP37" s="7">
        <v>535</v>
      </c>
      <c r="BQ37" s="7">
        <v>6440</v>
      </c>
      <c r="BR37" s="7">
        <v>586</v>
      </c>
      <c r="BS37" s="7">
        <v>5931</v>
      </c>
      <c r="BT37" s="7">
        <v>582</v>
      </c>
      <c r="BU37" s="7">
        <v>5448</v>
      </c>
      <c r="BV37" s="7">
        <v>758</v>
      </c>
      <c r="BW37" s="7">
        <v>4985</v>
      </c>
      <c r="BX37" s="7">
        <v>1134</v>
      </c>
      <c r="BY37" s="7">
        <v>4123</v>
      </c>
      <c r="BZ37" s="7">
        <v>1401</v>
      </c>
      <c r="CA37" s="7">
        <v>3482</v>
      </c>
      <c r="CB37" s="7">
        <v>1619</v>
      </c>
      <c r="CC37" s="7">
        <v>2467</v>
      </c>
      <c r="CD37" s="7">
        <v>1640</v>
      </c>
      <c r="CE37" s="7">
        <v>1648</v>
      </c>
      <c r="CF37" s="7">
        <v>1802</v>
      </c>
      <c r="CG37" s="7">
        <v>887</v>
      </c>
      <c r="CH37" s="7">
        <v>1508</v>
      </c>
      <c r="CI37" s="7">
        <v>528</v>
      </c>
      <c r="CJ37" s="7">
        <v>1232</v>
      </c>
      <c r="CK37" s="7">
        <v>401</v>
      </c>
      <c r="CL37" s="7">
        <v>1397</v>
      </c>
      <c r="CM37" s="7">
        <v>51083</v>
      </c>
      <c r="CN37" s="7">
        <v>14894</v>
      </c>
      <c r="CO37" s="23"/>
      <c r="CP37" s="9">
        <v>31</v>
      </c>
      <c r="CQ37" s="6" t="s">
        <v>34</v>
      </c>
      <c r="CR37" s="78">
        <f t="shared" si="0"/>
        <v>8.3184257602862264</v>
      </c>
      <c r="CS37" s="79">
        <f t="shared" si="1"/>
        <v>186</v>
      </c>
      <c r="CT37" s="78">
        <f t="shared" si="2"/>
        <v>10.086563793752353</v>
      </c>
      <c r="CU37" s="79">
        <f t="shared" si="3"/>
        <v>268</v>
      </c>
      <c r="CV37" s="78">
        <f t="shared" si="4"/>
        <v>10.789730256743582</v>
      </c>
      <c r="CW37" s="79">
        <f t="shared" si="5"/>
        <v>332</v>
      </c>
      <c r="CX37" s="78">
        <f t="shared" si="6"/>
        <v>11.085043988269796</v>
      </c>
      <c r="CY37" s="79">
        <f t="shared" si="7"/>
        <v>378</v>
      </c>
      <c r="CZ37" s="78">
        <f t="shared" si="8"/>
        <v>11.328494793310192</v>
      </c>
      <c r="DA37" s="79">
        <f t="shared" si="9"/>
        <v>359</v>
      </c>
      <c r="DB37" s="78">
        <f t="shared" si="10"/>
        <v>15.006640106241701</v>
      </c>
      <c r="DC37" s="79">
        <f t="shared" si="11"/>
        <v>452</v>
      </c>
      <c r="DD37" s="78">
        <f t="shared" si="12"/>
        <v>21.244413887933998</v>
      </c>
      <c r="DE37" s="79">
        <f t="shared" si="13"/>
        <v>618</v>
      </c>
      <c r="DF37" s="78">
        <f t="shared" si="14"/>
        <v>28.901098901098898</v>
      </c>
      <c r="DG37" s="79">
        <f t="shared" si="15"/>
        <v>789</v>
      </c>
      <c r="DH37" s="78">
        <f t="shared" si="16"/>
        <v>32.952225398121683</v>
      </c>
      <c r="DI37" s="79">
        <f t="shared" si="17"/>
        <v>807</v>
      </c>
      <c r="DJ37" s="78">
        <f t="shared" si="18"/>
        <v>37.518910741301056</v>
      </c>
      <c r="DK37" s="79">
        <f t="shared" si="19"/>
        <v>744</v>
      </c>
      <c r="DL37" s="78">
        <f t="shared" si="20"/>
        <v>48.75</v>
      </c>
      <c r="DM37" s="79">
        <f t="shared" si="21"/>
        <v>780</v>
      </c>
      <c r="DN37" s="78">
        <f t="shared" si="22"/>
        <v>58.150183150183153</v>
      </c>
      <c r="DO37" s="79">
        <f t="shared" si="23"/>
        <v>635</v>
      </c>
      <c r="DP37" s="78">
        <f t="shared" si="24"/>
        <v>63.402061855670098</v>
      </c>
      <c r="DQ37" s="79">
        <f t="shared" si="25"/>
        <v>492</v>
      </c>
      <c r="DR37" s="78">
        <f t="shared" si="26"/>
        <v>75.474452554744531</v>
      </c>
      <c r="DS37" s="79">
        <f t="shared" si="27"/>
        <v>517</v>
      </c>
      <c r="DT37" s="78">
        <f t="shared" si="28"/>
        <v>23.143198540972264</v>
      </c>
      <c r="DU37" s="79">
        <f t="shared" si="29"/>
        <v>7360</v>
      </c>
      <c r="DV37" s="78">
        <f t="shared" si="30"/>
        <v>4.961464354527938</v>
      </c>
      <c r="DW37" s="79">
        <f t="shared" si="31"/>
        <v>103</v>
      </c>
      <c r="DX37" s="78">
        <f t="shared" si="32"/>
        <v>5.6218713900654604</v>
      </c>
      <c r="DY37" s="79">
        <f t="shared" si="33"/>
        <v>146</v>
      </c>
      <c r="DZ37" s="78">
        <f t="shared" si="34"/>
        <v>6.308200660859117</v>
      </c>
      <c r="EA37" s="79">
        <f t="shared" si="35"/>
        <v>210</v>
      </c>
      <c r="EB37" s="78">
        <f t="shared" si="36"/>
        <v>5.9083379348426286</v>
      </c>
      <c r="EC37" s="79">
        <f t="shared" si="37"/>
        <v>214</v>
      </c>
      <c r="ED37" s="78">
        <f t="shared" si="38"/>
        <v>6.7660208643815194</v>
      </c>
      <c r="EE37" s="79">
        <f t="shared" si="39"/>
        <v>227</v>
      </c>
      <c r="EF37" s="78">
        <f t="shared" si="40"/>
        <v>9.4161958568738235</v>
      </c>
      <c r="EG37" s="79">
        <f t="shared" si="41"/>
        <v>300</v>
      </c>
      <c r="EH37" s="78">
        <f t="shared" si="42"/>
        <v>16.189290161892902</v>
      </c>
      <c r="EI37" s="79">
        <f t="shared" si="43"/>
        <v>520</v>
      </c>
      <c r="EJ37" s="78">
        <f t="shared" si="44"/>
        <v>21.855965603726261</v>
      </c>
      <c r="EK37" s="79">
        <f t="shared" si="45"/>
        <v>610</v>
      </c>
      <c r="EL37" s="78">
        <f t="shared" si="46"/>
        <v>30.426576066440163</v>
      </c>
      <c r="EM37" s="79">
        <f t="shared" si="47"/>
        <v>806</v>
      </c>
      <c r="EN37" s="78">
        <f t="shared" si="48"/>
        <v>42.300469483568079</v>
      </c>
      <c r="EO37" s="79">
        <f t="shared" si="49"/>
        <v>901</v>
      </c>
      <c r="EP37" s="78">
        <f t="shared" si="50"/>
        <v>55.236028214867062</v>
      </c>
      <c r="EQ37" s="79">
        <f t="shared" si="51"/>
        <v>1018</v>
      </c>
      <c r="ER37" s="78">
        <f t="shared" si="52"/>
        <v>67.053364269141539</v>
      </c>
      <c r="ES37" s="79">
        <f t="shared" si="53"/>
        <v>867</v>
      </c>
      <c r="ET37" s="78">
        <f t="shared" si="54"/>
        <v>74.974772956609485</v>
      </c>
      <c r="EU37" s="79">
        <f t="shared" si="55"/>
        <v>743</v>
      </c>
      <c r="EV37" s="78">
        <f t="shared" si="56"/>
        <v>79.065588499550771</v>
      </c>
      <c r="EW37" s="79">
        <f t="shared" si="57"/>
        <v>880</v>
      </c>
      <c r="EX37" s="78">
        <f t="shared" si="58"/>
        <v>22.053187443316464</v>
      </c>
      <c r="EY37" s="79">
        <f t="shared" si="59"/>
        <v>7538</v>
      </c>
      <c r="EZ37" s="78">
        <f t="shared" si="60"/>
        <v>6.5939168794984901</v>
      </c>
      <c r="FA37" s="79">
        <f t="shared" si="61"/>
        <v>284</v>
      </c>
      <c r="FB37" s="78">
        <f t="shared" si="62"/>
        <v>7.8591817316841102</v>
      </c>
      <c r="FC37" s="79">
        <f t="shared" si="63"/>
        <v>413</v>
      </c>
      <c r="FD37" s="78">
        <f t="shared" si="64"/>
        <v>8.3698372966207764</v>
      </c>
      <c r="FE37" s="79">
        <f t="shared" si="65"/>
        <v>535</v>
      </c>
      <c r="FF37" s="78">
        <f t="shared" si="66"/>
        <v>8.3404497580415597</v>
      </c>
      <c r="FG37" s="79">
        <f t="shared" si="67"/>
        <v>586</v>
      </c>
      <c r="FH37" s="78">
        <f t="shared" si="68"/>
        <v>8.9359742054352829</v>
      </c>
      <c r="FI37" s="79">
        <f t="shared" si="69"/>
        <v>582</v>
      </c>
      <c r="FJ37" s="78">
        <f t="shared" si="70"/>
        <v>12.213986464711569</v>
      </c>
      <c r="FK37" s="79">
        <f t="shared" si="71"/>
        <v>758</v>
      </c>
      <c r="FL37" s="78">
        <f t="shared" si="72"/>
        <v>18.532439941166857</v>
      </c>
      <c r="FM37" s="79">
        <f t="shared" si="73"/>
        <v>1134</v>
      </c>
      <c r="FN37" s="78">
        <f t="shared" si="74"/>
        <v>25.362056480811006</v>
      </c>
      <c r="FO37" s="79">
        <f t="shared" si="75"/>
        <v>1401</v>
      </c>
      <c r="FP37" s="78">
        <f t="shared" si="76"/>
        <v>31.738874730445012</v>
      </c>
      <c r="FQ37" s="79">
        <f t="shared" si="77"/>
        <v>1619</v>
      </c>
      <c r="FR37" s="78">
        <f t="shared" si="78"/>
        <v>39.9318237156075</v>
      </c>
      <c r="FS37" s="79">
        <f t="shared" si="79"/>
        <v>1640</v>
      </c>
      <c r="FT37" s="78">
        <f t="shared" si="80"/>
        <v>52.231884057971016</v>
      </c>
      <c r="FU37" s="79">
        <f t="shared" si="81"/>
        <v>1802</v>
      </c>
      <c r="FV37" s="78">
        <f t="shared" si="82"/>
        <v>62.964509394572019</v>
      </c>
      <c r="FW37" s="79">
        <f t="shared" si="83"/>
        <v>1508</v>
      </c>
      <c r="FX37" s="78">
        <f t="shared" si="84"/>
        <v>70</v>
      </c>
      <c r="FY37" s="79">
        <f t="shared" si="85"/>
        <v>1232</v>
      </c>
      <c r="FZ37" s="78">
        <f t="shared" si="86"/>
        <v>77.697441601779758</v>
      </c>
      <c r="GA37" s="79">
        <f t="shared" si="87"/>
        <v>1397</v>
      </c>
      <c r="GB37" s="78">
        <f t="shared" si="88"/>
        <v>22.574533549570305</v>
      </c>
      <c r="GC37" s="79">
        <f t="shared" si="89"/>
        <v>14894</v>
      </c>
      <c r="GD37" s="9"/>
    </row>
    <row r="38" spans="2:186" ht="10.15" x14ac:dyDescent="0.3">
      <c r="B38" s="6" t="s">
        <v>55</v>
      </c>
      <c r="C38" s="7">
        <v>451</v>
      </c>
      <c r="D38" s="7">
        <v>85</v>
      </c>
      <c r="E38" s="7">
        <v>468</v>
      </c>
      <c r="F38" s="7">
        <v>126</v>
      </c>
      <c r="G38" s="7">
        <v>463</v>
      </c>
      <c r="H38" s="7">
        <v>119</v>
      </c>
      <c r="I38" s="7">
        <v>409</v>
      </c>
      <c r="J38" s="7">
        <v>150</v>
      </c>
      <c r="K38" s="7">
        <v>360</v>
      </c>
      <c r="L38" s="7">
        <v>120</v>
      </c>
      <c r="M38" s="7">
        <v>395</v>
      </c>
      <c r="N38" s="7">
        <v>130</v>
      </c>
      <c r="O38" s="7">
        <v>418</v>
      </c>
      <c r="P38" s="7">
        <v>160</v>
      </c>
      <c r="Q38" s="7">
        <v>372</v>
      </c>
      <c r="R38" s="7">
        <v>241</v>
      </c>
      <c r="S38" s="7">
        <v>399</v>
      </c>
      <c r="T38" s="7">
        <v>251</v>
      </c>
      <c r="U38" s="7">
        <v>329</v>
      </c>
      <c r="V38" s="7">
        <v>201</v>
      </c>
      <c r="W38" s="7">
        <v>197</v>
      </c>
      <c r="X38" s="7">
        <v>282</v>
      </c>
      <c r="Y38" s="7">
        <v>109</v>
      </c>
      <c r="Z38" s="7">
        <v>232</v>
      </c>
      <c r="AA38" s="7">
        <v>56</v>
      </c>
      <c r="AB38" s="7">
        <v>191</v>
      </c>
      <c r="AC38" s="7">
        <v>49</v>
      </c>
      <c r="AD38" s="7">
        <v>159</v>
      </c>
      <c r="AE38" s="7">
        <v>4461</v>
      </c>
      <c r="AF38" s="7">
        <v>2441</v>
      </c>
      <c r="AG38" s="7">
        <v>473</v>
      </c>
      <c r="AH38" s="7">
        <v>61</v>
      </c>
      <c r="AI38" s="7">
        <v>518</v>
      </c>
      <c r="AJ38" s="7">
        <v>83</v>
      </c>
      <c r="AK38" s="7">
        <v>528</v>
      </c>
      <c r="AL38" s="7">
        <v>89</v>
      </c>
      <c r="AM38" s="7">
        <v>501</v>
      </c>
      <c r="AN38" s="7">
        <v>82</v>
      </c>
      <c r="AO38" s="7">
        <v>445</v>
      </c>
      <c r="AP38" s="7">
        <v>89</v>
      </c>
      <c r="AQ38" s="7">
        <v>497</v>
      </c>
      <c r="AR38" s="7">
        <v>108</v>
      </c>
      <c r="AS38" s="7">
        <v>430</v>
      </c>
      <c r="AT38" s="7">
        <v>156</v>
      </c>
      <c r="AU38" s="7">
        <v>484</v>
      </c>
      <c r="AV38" s="7">
        <v>176</v>
      </c>
      <c r="AW38" s="7">
        <v>433</v>
      </c>
      <c r="AX38" s="7">
        <v>239</v>
      </c>
      <c r="AY38" s="7">
        <v>325</v>
      </c>
      <c r="AZ38" s="7">
        <v>259</v>
      </c>
      <c r="BA38" s="7">
        <v>229</v>
      </c>
      <c r="BB38" s="7">
        <v>269</v>
      </c>
      <c r="BC38" s="7">
        <v>127</v>
      </c>
      <c r="BD38" s="7">
        <v>273</v>
      </c>
      <c r="BE38" s="7">
        <v>91</v>
      </c>
      <c r="BF38" s="7">
        <v>197</v>
      </c>
      <c r="BG38" s="7">
        <v>75</v>
      </c>
      <c r="BH38" s="7">
        <v>266</v>
      </c>
      <c r="BI38" s="7">
        <v>5153</v>
      </c>
      <c r="BJ38" s="7">
        <v>2355</v>
      </c>
      <c r="BK38" s="7">
        <v>914</v>
      </c>
      <c r="BL38" s="7">
        <v>144</v>
      </c>
      <c r="BM38" s="7">
        <v>982</v>
      </c>
      <c r="BN38" s="7">
        <v>212</v>
      </c>
      <c r="BO38" s="7">
        <v>989</v>
      </c>
      <c r="BP38" s="7">
        <v>211</v>
      </c>
      <c r="BQ38" s="7">
        <v>911</v>
      </c>
      <c r="BR38" s="7">
        <v>232</v>
      </c>
      <c r="BS38" s="7">
        <v>810</v>
      </c>
      <c r="BT38" s="7">
        <v>206</v>
      </c>
      <c r="BU38" s="7">
        <v>895</v>
      </c>
      <c r="BV38" s="7">
        <v>241</v>
      </c>
      <c r="BW38" s="7">
        <v>847</v>
      </c>
      <c r="BX38" s="7">
        <v>317</v>
      </c>
      <c r="BY38" s="7">
        <v>855</v>
      </c>
      <c r="BZ38" s="7">
        <v>420</v>
      </c>
      <c r="CA38" s="7">
        <v>835</v>
      </c>
      <c r="CB38" s="7">
        <v>488</v>
      </c>
      <c r="CC38" s="7">
        <v>654</v>
      </c>
      <c r="CD38" s="7">
        <v>466</v>
      </c>
      <c r="CE38" s="7">
        <v>427</v>
      </c>
      <c r="CF38" s="7">
        <v>550</v>
      </c>
      <c r="CG38" s="7">
        <v>230</v>
      </c>
      <c r="CH38" s="7">
        <v>501</v>
      </c>
      <c r="CI38" s="7">
        <v>151</v>
      </c>
      <c r="CJ38" s="7">
        <v>389</v>
      </c>
      <c r="CK38" s="7">
        <v>119</v>
      </c>
      <c r="CL38" s="7">
        <v>425</v>
      </c>
      <c r="CM38" s="7">
        <v>9618</v>
      </c>
      <c r="CN38" s="7">
        <v>4795</v>
      </c>
      <c r="CO38" s="23"/>
      <c r="CP38" s="9">
        <v>32</v>
      </c>
      <c r="CQ38" s="6" t="s">
        <v>55</v>
      </c>
      <c r="CR38" s="78">
        <f t="shared" si="0"/>
        <v>15.858208955223882</v>
      </c>
      <c r="CS38" s="79">
        <f t="shared" si="1"/>
        <v>85</v>
      </c>
      <c r="CT38" s="78">
        <f t="shared" si="2"/>
        <v>21.212121212121211</v>
      </c>
      <c r="CU38" s="79">
        <f t="shared" si="3"/>
        <v>126</v>
      </c>
      <c r="CV38" s="78">
        <f t="shared" si="4"/>
        <v>20.446735395189002</v>
      </c>
      <c r="CW38" s="79">
        <f t="shared" si="5"/>
        <v>119</v>
      </c>
      <c r="CX38" s="78">
        <f t="shared" si="6"/>
        <v>26.833631484794275</v>
      </c>
      <c r="CY38" s="79">
        <f t="shared" si="7"/>
        <v>150</v>
      </c>
      <c r="CZ38" s="78">
        <f t="shared" si="8"/>
        <v>25</v>
      </c>
      <c r="DA38" s="79">
        <f t="shared" si="9"/>
        <v>120</v>
      </c>
      <c r="DB38" s="78">
        <f t="shared" si="10"/>
        <v>24.761904761904763</v>
      </c>
      <c r="DC38" s="79">
        <f t="shared" si="11"/>
        <v>130</v>
      </c>
      <c r="DD38" s="78">
        <f t="shared" si="12"/>
        <v>27.681660899653981</v>
      </c>
      <c r="DE38" s="79">
        <f t="shared" si="13"/>
        <v>160</v>
      </c>
      <c r="DF38" s="78">
        <f t="shared" si="14"/>
        <v>39.314845024469818</v>
      </c>
      <c r="DG38" s="79">
        <f t="shared" si="15"/>
        <v>241</v>
      </c>
      <c r="DH38" s="78">
        <f t="shared" si="16"/>
        <v>38.61538461538462</v>
      </c>
      <c r="DI38" s="79">
        <f t="shared" si="17"/>
        <v>251</v>
      </c>
      <c r="DJ38" s="78">
        <f t="shared" si="18"/>
        <v>37.924528301886795</v>
      </c>
      <c r="DK38" s="79">
        <f t="shared" si="19"/>
        <v>201</v>
      </c>
      <c r="DL38" s="78">
        <f t="shared" si="20"/>
        <v>58.872651356993735</v>
      </c>
      <c r="DM38" s="79">
        <f t="shared" si="21"/>
        <v>282</v>
      </c>
      <c r="DN38" s="78">
        <f t="shared" si="22"/>
        <v>68.035190615835774</v>
      </c>
      <c r="DO38" s="79">
        <f t="shared" si="23"/>
        <v>232</v>
      </c>
      <c r="DP38" s="78">
        <f t="shared" si="24"/>
        <v>77.327935222672068</v>
      </c>
      <c r="DQ38" s="79">
        <f t="shared" si="25"/>
        <v>191</v>
      </c>
      <c r="DR38" s="78">
        <f t="shared" si="26"/>
        <v>76.442307692307693</v>
      </c>
      <c r="DS38" s="79">
        <f t="shared" si="27"/>
        <v>159</v>
      </c>
      <c r="DT38" s="78">
        <f t="shared" si="28"/>
        <v>35.366560417270357</v>
      </c>
      <c r="DU38" s="79">
        <f t="shared" si="29"/>
        <v>2441</v>
      </c>
      <c r="DV38" s="78">
        <f t="shared" si="30"/>
        <v>11.423220973782772</v>
      </c>
      <c r="DW38" s="79">
        <f t="shared" si="31"/>
        <v>61</v>
      </c>
      <c r="DX38" s="78">
        <f t="shared" si="32"/>
        <v>13.810316139767053</v>
      </c>
      <c r="DY38" s="79">
        <f t="shared" si="33"/>
        <v>83</v>
      </c>
      <c r="DZ38" s="78">
        <f t="shared" si="34"/>
        <v>14.424635332252835</v>
      </c>
      <c r="EA38" s="79">
        <f t="shared" si="35"/>
        <v>89</v>
      </c>
      <c r="EB38" s="78">
        <f t="shared" si="36"/>
        <v>14.065180102915953</v>
      </c>
      <c r="EC38" s="79">
        <f t="shared" si="37"/>
        <v>82</v>
      </c>
      <c r="ED38" s="78">
        <f t="shared" si="38"/>
        <v>16.666666666666664</v>
      </c>
      <c r="EE38" s="79">
        <f t="shared" si="39"/>
        <v>89</v>
      </c>
      <c r="EF38" s="78">
        <f t="shared" si="40"/>
        <v>17.851239669421489</v>
      </c>
      <c r="EG38" s="79">
        <f t="shared" si="41"/>
        <v>108</v>
      </c>
      <c r="EH38" s="78">
        <f t="shared" si="42"/>
        <v>26.621160409556317</v>
      </c>
      <c r="EI38" s="79">
        <f t="shared" si="43"/>
        <v>156</v>
      </c>
      <c r="EJ38" s="78">
        <f t="shared" si="44"/>
        <v>26.666666666666668</v>
      </c>
      <c r="EK38" s="79">
        <f t="shared" si="45"/>
        <v>176</v>
      </c>
      <c r="EL38" s="78">
        <f t="shared" si="46"/>
        <v>35.56547619047619</v>
      </c>
      <c r="EM38" s="79">
        <f t="shared" si="47"/>
        <v>239</v>
      </c>
      <c r="EN38" s="78">
        <f t="shared" si="48"/>
        <v>44.349315068493148</v>
      </c>
      <c r="EO38" s="79">
        <f t="shared" si="49"/>
        <v>259</v>
      </c>
      <c r="EP38" s="78">
        <f t="shared" si="50"/>
        <v>54.01606425702812</v>
      </c>
      <c r="EQ38" s="79">
        <f t="shared" si="51"/>
        <v>269</v>
      </c>
      <c r="ER38" s="78">
        <f t="shared" si="52"/>
        <v>68.25</v>
      </c>
      <c r="ES38" s="79">
        <f t="shared" si="53"/>
        <v>273</v>
      </c>
      <c r="ET38" s="78">
        <f t="shared" si="54"/>
        <v>68.402777777777786</v>
      </c>
      <c r="EU38" s="79">
        <f t="shared" si="55"/>
        <v>197</v>
      </c>
      <c r="EV38" s="78">
        <f t="shared" si="56"/>
        <v>78.005865102639291</v>
      </c>
      <c r="EW38" s="79">
        <f t="shared" si="57"/>
        <v>266</v>
      </c>
      <c r="EX38" s="78">
        <f t="shared" si="58"/>
        <v>31.366542354821526</v>
      </c>
      <c r="EY38" s="79">
        <f t="shared" si="59"/>
        <v>2355</v>
      </c>
      <c r="EZ38" s="78">
        <f t="shared" si="60"/>
        <v>13.610586011342155</v>
      </c>
      <c r="FA38" s="79">
        <f t="shared" si="61"/>
        <v>144</v>
      </c>
      <c r="FB38" s="78">
        <f t="shared" si="62"/>
        <v>17.755443886097151</v>
      </c>
      <c r="FC38" s="79">
        <f t="shared" si="63"/>
        <v>212</v>
      </c>
      <c r="FD38" s="78">
        <f t="shared" si="64"/>
        <v>17.583333333333336</v>
      </c>
      <c r="FE38" s="79">
        <f t="shared" si="65"/>
        <v>211</v>
      </c>
      <c r="FF38" s="78">
        <f t="shared" si="66"/>
        <v>20.297462817147856</v>
      </c>
      <c r="FG38" s="79">
        <f t="shared" si="67"/>
        <v>232</v>
      </c>
      <c r="FH38" s="78">
        <f t="shared" si="68"/>
        <v>20.275590551181104</v>
      </c>
      <c r="FI38" s="79">
        <f t="shared" si="69"/>
        <v>206</v>
      </c>
      <c r="FJ38" s="78">
        <f t="shared" si="70"/>
        <v>21.214788732394364</v>
      </c>
      <c r="FK38" s="79">
        <f t="shared" si="71"/>
        <v>241</v>
      </c>
      <c r="FL38" s="78">
        <f t="shared" si="72"/>
        <v>27.233676975945016</v>
      </c>
      <c r="FM38" s="79">
        <f t="shared" si="73"/>
        <v>317</v>
      </c>
      <c r="FN38" s="78">
        <f t="shared" si="74"/>
        <v>32.941176470588232</v>
      </c>
      <c r="FO38" s="79">
        <f t="shared" si="75"/>
        <v>420</v>
      </c>
      <c r="FP38" s="78">
        <f t="shared" si="76"/>
        <v>36.885865457294031</v>
      </c>
      <c r="FQ38" s="79">
        <f t="shared" si="77"/>
        <v>488</v>
      </c>
      <c r="FR38" s="78">
        <f t="shared" si="78"/>
        <v>41.607142857142861</v>
      </c>
      <c r="FS38" s="79">
        <f t="shared" si="79"/>
        <v>466</v>
      </c>
      <c r="FT38" s="78">
        <f t="shared" si="80"/>
        <v>56.29477993858751</v>
      </c>
      <c r="FU38" s="79">
        <f t="shared" si="81"/>
        <v>550</v>
      </c>
      <c r="FV38" s="78">
        <f t="shared" si="82"/>
        <v>68.536251709986317</v>
      </c>
      <c r="FW38" s="79">
        <f t="shared" si="83"/>
        <v>501</v>
      </c>
      <c r="FX38" s="78">
        <f t="shared" si="84"/>
        <v>72.037037037037038</v>
      </c>
      <c r="FY38" s="79">
        <f t="shared" si="85"/>
        <v>389</v>
      </c>
      <c r="FZ38" s="78">
        <f t="shared" si="86"/>
        <v>78.125</v>
      </c>
      <c r="GA38" s="79">
        <f t="shared" si="87"/>
        <v>425</v>
      </c>
      <c r="GB38" s="78">
        <f t="shared" si="88"/>
        <v>33.268576979116077</v>
      </c>
      <c r="GC38" s="79">
        <f t="shared" si="89"/>
        <v>4795</v>
      </c>
      <c r="GD38" s="9"/>
    </row>
    <row r="39" spans="2:186" ht="10.15" x14ac:dyDescent="0.3">
      <c r="B39" s="6" t="s">
        <v>35</v>
      </c>
      <c r="C39" s="7">
        <v>7036</v>
      </c>
      <c r="D39" s="7">
        <v>1049</v>
      </c>
      <c r="E39" s="7">
        <v>7421</v>
      </c>
      <c r="F39" s="7">
        <v>1384</v>
      </c>
      <c r="G39" s="7">
        <v>7998</v>
      </c>
      <c r="H39" s="7">
        <v>1691</v>
      </c>
      <c r="I39" s="7">
        <v>7860</v>
      </c>
      <c r="J39" s="7">
        <v>1822</v>
      </c>
      <c r="K39" s="7">
        <v>6096</v>
      </c>
      <c r="L39" s="7">
        <v>1769</v>
      </c>
      <c r="M39" s="7">
        <v>4850</v>
      </c>
      <c r="N39" s="7">
        <v>1854</v>
      </c>
      <c r="O39" s="7">
        <v>4252</v>
      </c>
      <c r="P39" s="7">
        <v>2283</v>
      </c>
      <c r="Q39" s="7">
        <v>3928</v>
      </c>
      <c r="R39" s="7">
        <v>2427</v>
      </c>
      <c r="S39" s="7">
        <v>2966</v>
      </c>
      <c r="T39" s="7">
        <v>2222</v>
      </c>
      <c r="U39" s="7">
        <v>2207</v>
      </c>
      <c r="V39" s="7">
        <v>1851</v>
      </c>
      <c r="W39" s="7">
        <v>1359</v>
      </c>
      <c r="X39" s="7">
        <v>1830</v>
      </c>
      <c r="Y39" s="7">
        <v>754</v>
      </c>
      <c r="Z39" s="7">
        <v>1381</v>
      </c>
      <c r="AA39" s="7">
        <v>405</v>
      </c>
      <c r="AB39" s="7">
        <v>865</v>
      </c>
      <c r="AC39" s="7">
        <v>245</v>
      </c>
      <c r="AD39" s="7">
        <v>627</v>
      </c>
      <c r="AE39" s="7">
        <v>57364</v>
      </c>
      <c r="AF39" s="7">
        <v>23051</v>
      </c>
      <c r="AG39" s="7">
        <v>6979</v>
      </c>
      <c r="AH39" s="7">
        <v>576</v>
      </c>
      <c r="AI39" s="7">
        <v>7788</v>
      </c>
      <c r="AJ39" s="7">
        <v>946</v>
      </c>
      <c r="AK39" s="7">
        <v>9168</v>
      </c>
      <c r="AL39" s="7">
        <v>1162</v>
      </c>
      <c r="AM39" s="7">
        <v>8437</v>
      </c>
      <c r="AN39" s="7">
        <v>1260</v>
      </c>
      <c r="AO39" s="7">
        <v>6272</v>
      </c>
      <c r="AP39" s="7">
        <v>1460</v>
      </c>
      <c r="AQ39" s="7">
        <v>5236</v>
      </c>
      <c r="AR39" s="7">
        <v>1624</v>
      </c>
      <c r="AS39" s="7">
        <v>4879</v>
      </c>
      <c r="AT39" s="7">
        <v>2172</v>
      </c>
      <c r="AU39" s="7">
        <v>4074</v>
      </c>
      <c r="AV39" s="7">
        <v>2387</v>
      </c>
      <c r="AW39" s="7">
        <v>2965</v>
      </c>
      <c r="AX39" s="7">
        <v>2407</v>
      </c>
      <c r="AY39" s="7">
        <v>1989</v>
      </c>
      <c r="AZ39" s="7">
        <v>2395</v>
      </c>
      <c r="BA39" s="7">
        <v>1252</v>
      </c>
      <c r="BB39" s="7">
        <v>2361</v>
      </c>
      <c r="BC39" s="7">
        <v>633</v>
      </c>
      <c r="BD39" s="7">
        <v>1685</v>
      </c>
      <c r="BE39" s="7">
        <v>313</v>
      </c>
      <c r="BF39" s="7">
        <v>1118</v>
      </c>
      <c r="BG39" s="7">
        <v>229</v>
      </c>
      <c r="BH39" s="7">
        <v>1064</v>
      </c>
      <c r="BI39" s="7">
        <v>60220</v>
      </c>
      <c r="BJ39" s="7">
        <v>22625</v>
      </c>
      <c r="BK39" s="7">
        <v>14015</v>
      </c>
      <c r="BL39" s="7">
        <v>1627</v>
      </c>
      <c r="BM39" s="7">
        <v>15202</v>
      </c>
      <c r="BN39" s="7">
        <v>2327</v>
      </c>
      <c r="BO39" s="7">
        <v>17168</v>
      </c>
      <c r="BP39" s="7">
        <v>2859</v>
      </c>
      <c r="BQ39" s="7">
        <v>16301</v>
      </c>
      <c r="BR39" s="7">
        <v>3078</v>
      </c>
      <c r="BS39" s="7">
        <v>12367</v>
      </c>
      <c r="BT39" s="7">
        <v>3227</v>
      </c>
      <c r="BU39" s="7">
        <v>10080</v>
      </c>
      <c r="BV39" s="7">
        <v>3479</v>
      </c>
      <c r="BW39" s="7">
        <v>9125</v>
      </c>
      <c r="BX39" s="7">
        <v>4457</v>
      </c>
      <c r="BY39" s="7">
        <v>8006</v>
      </c>
      <c r="BZ39" s="7">
        <v>4817</v>
      </c>
      <c r="CA39" s="7">
        <v>5931</v>
      </c>
      <c r="CB39" s="7">
        <v>4629</v>
      </c>
      <c r="CC39" s="7">
        <v>4198</v>
      </c>
      <c r="CD39" s="7">
        <v>4243</v>
      </c>
      <c r="CE39" s="7">
        <v>2603</v>
      </c>
      <c r="CF39" s="7">
        <v>4192</v>
      </c>
      <c r="CG39" s="7">
        <v>1386</v>
      </c>
      <c r="CH39" s="7">
        <v>3065</v>
      </c>
      <c r="CI39" s="7">
        <v>721</v>
      </c>
      <c r="CJ39" s="7">
        <v>1980</v>
      </c>
      <c r="CK39" s="7">
        <v>475</v>
      </c>
      <c r="CL39" s="7">
        <v>1694</v>
      </c>
      <c r="CM39" s="7">
        <v>117588</v>
      </c>
      <c r="CN39" s="7">
        <v>45675</v>
      </c>
      <c r="CO39" s="23"/>
      <c r="CP39" s="9">
        <v>33</v>
      </c>
      <c r="CQ39" s="6" t="s">
        <v>35</v>
      </c>
      <c r="CR39" s="78">
        <f t="shared" si="0"/>
        <v>12.974644403215832</v>
      </c>
      <c r="CS39" s="79">
        <f t="shared" si="1"/>
        <v>1049</v>
      </c>
      <c r="CT39" s="78">
        <f t="shared" si="2"/>
        <v>15.718341851220895</v>
      </c>
      <c r="CU39" s="79">
        <f t="shared" si="3"/>
        <v>1384</v>
      </c>
      <c r="CV39" s="78">
        <f t="shared" si="4"/>
        <v>17.452781504799255</v>
      </c>
      <c r="CW39" s="79">
        <f t="shared" si="5"/>
        <v>1691</v>
      </c>
      <c r="CX39" s="78">
        <f t="shared" si="6"/>
        <v>18.818425945052674</v>
      </c>
      <c r="CY39" s="79">
        <f t="shared" si="7"/>
        <v>1822</v>
      </c>
      <c r="CZ39" s="78">
        <f t="shared" si="8"/>
        <v>22.492053401144311</v>
      </c>
      <c r="DA39" s="79">
        <f t="shared" si="9"/>
        <v>1769</v>
      </c>
      <c r="DB39" s="78">
        <f t="shared" si="10"/>
        <v>27.655131264916466</v>
      </c>
      <c r="DC39" s="79">
        <f t="shared" si="11"/>
        <v>1854</v>
      </c>
      <c r="DD39" s="78">
        <f t="shared" si="12"/>
        <v>34.934965570007655</v>
      </c>
      <c r="DE39" s="79">
        <f t="shared" si="13"/>
        <v>2283</v>
      </c>
      <c r="DF39" s="78">
        <f t="shared" si="14"/>
        <v>38.190401258851296</v>
      </c>
      <c r="DG39" s="79">
        <f t="shared" si="15"/>
        <v>2427</v>
      </c>
      <c r="DH39" s="78">
        <f t="shared" si="16"/>
        <v>42.829606784888199</v>
      </c>
      <c r="DI39" s="79">
        <f t="shared" si="17"/>
        <v>2222</v>
      </c>
      <c r="DJ39" s="78">
        <f t="shared" si="18"/>
        <v>45.613602759980289</v>
      </c>
      <c r="DK39" s="79">
        <f t="shared" si="19"/>
        <v>1851</v>
      </c>
      <c r="DL39" s="78">
        <f t="shared" si="20"/>
        <v>57.384760112888053</v>
      </c>
      <c r="DM39" s="79">
        <f t="shared" si="21"/>
        <v>1830</v>
      </c>
      <c r="DN39" s="78">
        <f t="shared" si="22"/>
        <v>64.683840749414529</v>
      </c>
      <c r="DO39" s="79">
        <f t="shared" si="23"/>
        <v>1381</v>
      </c>
      <c r="DP39" s="78">
        <f t="shared" si="24"/>
        <v>68.110236220472444</v>
      </c>
      <c r="DQ39" s="79">
        <f t="shared" si="25"/>
        <v>865</v>
      </c>
      <c r="DR39" s="78">
        <f t="shared" si="26"/>
        <v>71.903669724770651</v>
      </c>
      <c r="DS39" s="79">
        <f t="shared" si="27"/>
        <v>627</v>
      </c>
      <c r="DT39" s="78">
        <f t="shared" si="28"/>
        <v>28.665050052850837</v>
      </c>
      <c r="DU39" s="79">
        <f t="shared" si="29"/>
        <v>23051</v>
      </c>
      <c r="DV39" s="78">
        <f t="shared" si="30"/>
        <v>7.6240900066181343</v>
      </c>
      <c r="DW39" s="79">
        <f t="shared" si="31"/>
        <v>576</v>
      </c>
      <c r="DX39" s="78">
        <f t="shared" si="32"/>
        <v>10.831234256926953</v>
      </c>
      <c r="DY39" s="79">
        <f t="shared" si="33"/>
        <v>946</v>
      </c>
      <c r="DZ39" s="78">
        <f t="shared" si="34"/>
        <v>11.248789932236205</v>
      </c>
      <c r="EA39" s="79">
        <f t="shared" si="35"/>
        <v>1162</v>
      </c>
      <c r="EB39" s="78">
        <f t="shared" si="36"/>
        <v>12.993709394658143</v>
      </c>
      <c r="EC39" s="79">
        <f t="shared" si="37"/>
        <v>1260</v>
      </c>
      <c r="ED39" s="78">
        <f t="shared" si="38"/>
        <v>18.882565959648215</v>
      </c>
      <c r="EE39" s="79">
        <f t="shared" si="39"/>
        <v>1460</v>
      </c>
      <c r="EF39" s="78">
        <f t="shared" si="40"/>
        <v>23.673469387755102</v>
      </c>
      <c r="EG39" s="79">
        <f t="shared" si="41"/>
        <v>1624</v>
      </c>
      <c r="EH39" s="78">
        <f t="shared" si="42"/>
        <v>30.804141256559355</v>
      </c>
      <c r="EI39" s="79">
        <f t="shared" si="43"/>
        <v>2172</v>
      </c>
      <c r="EJ39" s="78">
        <f t="shared" si="44"/>
        <v>36.944745395449615</v>
      </c>
      <c r="EK39" s="79">
        <f t="shared" si="45"/>
        <v>2387</v>
      </c>
      <c r="EL39" s="78">
        <f t="shared" si="46"/>
        <v>44.806403574087859</v>
      </c>
      <c r="EM39" s="79">
        <f t="shared" si="47"/>
        <v>2407</v>
      </c>
      <c r="EN39" s="78">
        <f t="shared" si="48"/>
        <v>54.630474452554743</v>
      </c>
      <c r="EO39" s="79">
        <f t="shared" si="49"/>
        <v>2395</v>
      </c>
      <c r="EP39" s="78">
        <f t="shared" si="50"/>
        <v>65.347356767229442</v>
      </c>
      <c r="EQ39" s="79">
        <f t="shared" si="51"/>
        <v>2361</v>
      </c>
      <c r="ER39" s="78">
        <f t="shared" si="52"/>
        <v>72.691975841242453</v>
      </c>
      <c r="ES39" s="79">
        <f t="shared" si="53"/>
        <v>1685</v>
      </c>
      <c r="ET39" s="78">
        <f t="shared" si="54"/>
        <v>78.127183787561151</v>
      </c>
      <c r="EU39" s="79">
        <f t="shared" si="55"/>
        <v>1118</v>
      </c>
      <c r="EV39" s="78">
        <f t="shared" si="56"/>
        <v>82.289249806651199</v>
      </c>
      <c r="EW39" s="79">
        <f t="shared" si="57"/>
        <v>1064</v>
      </c>
      <c r="EX39" s="78">
        <f t="shared" si="58"/>
        <v>27.310036815740236</v>
      </c>
      <c r="EY39" s="79">
        <f t="shared" si="59"/>
        <v>22625</v>
      </c>
      <c r="EZ39" s="78">
        <f t="shared" si="60"/>
        <v>10.401483186293312</v>
      </c>
      <c r="FA39" s="79">
        <f t="shared" si="61"/>
        <v>1627</v>
      </c>
      <c r="FB39" s="78">
        <f t="shared" si="62"/>
        <v>13.275144047007817</v>
      </c>
      <c r="FC39" s="79">
        <f t="shared" si="63"/>
        <v>2327</v>
      </c>
      <c r="FD39" s="78">
        <f t="shared" si="64"/>
        <v>14.275727767513857</v>
      </c>
      <c r="FE39" s="79">
        <f t="shared" si="65"/>
        <v>2859</v>
      </c>
      <c r="FF39" s="78">
        <f t="shared" si="66"/>
        <v>15.883172506321275</v>
      </c>
      <c r="FG39" s="79">
        <f t="shared" si="67"/>
        <v>3078</v>
      </c>
      <c r="FH39" s="78">
        <f t="shared" si="68"/>
        <v>20.693856611517251</v>
      </c>
      <c r="FI39" s="79">
        <f t="shared" si="69"/>
        <v>3227</v>
      </c>
      <c r="FJ39" s="78">
        <f t="shared" si="70"/>
        <v>25.658234383066596</v>
      </c>
      <c r="FK39" s="79">
        <f t="shared" si="71"/>
        <v>3479</v>
      </c>
      <c r="FL39" s="78">
        <f t="shared" si="72"/>
        <v>32.815491091150051</v>
      </c>
      <c r="FM39" s="79">
        <f t="shared" si="73"/>
        <v>4457</v>
      </c>
      <c r="FN39" s="78">
        <f t="shared" si="74"/>
        <v>37.565312329408094</v>
      </c>
      <c r="FO39" s="79">
        <f t="shared" si="75"/>
        <v>4817</v>
      </c>
      <c r="FP39" s="78">
        <f t="shared" si="76"/>
        <v>43.835227272727273</v>
      </c>
      <c r="FQ39" s="79">
        <f t="shared" si="77"/>
        <v>4629</v>
      </c>
      <c r="FR39" s="78">
        <f t="shared" si="78"/>
        <v>50.266556095249385</v>
      </c>
      <c r="FS39" s="79">
        <f t="shared" si="79"/>
        <v>4243</v>
      </c>
      <c r="FT39" s="78">
        <f t="shared" si="80"/>
        <v>61.692420897718911</v>
      </c>
      <c r="FU39" s="79">
        <f t="shared" si="81"/>
        <v>4192</v>
      </c>
      <c r="FV39" s="78">
        <f t="shared" si="82"/>
        <v>68.860930128061113</v>
      </c>
      <c r="FW39" s="79">
        <f t="shared" si="83"/>
        <v>3065</v>
      </c>
      <c r="FX39" s="78">
        <f t="shared" si="84"/>
        <v>73.306182895223998</v>
      </c>
      <c r="FY39" s="79">
        <f t="shared" si="85"/>
        <v>1980</v>
      </c>
      <c r="FZ39" s="78">
        <f t="shared" si="86"/>
        <v>78.100507146150306</v>
      </c>
      <c r="GA39" s="79">
        <f t="shared" si="87"/>
        <v>1694</v>
      </c>
      <c r="GB39" s="78">
        <f t="shared" si="88"/>
        <v>27.976332665698905</v>
      </c>
      <c r="GC39" s="79">
        <f t="shared" si="89"/>
        <v>45675</v>
      </c>
      <c r="GD39" s="9"/>
    </row>
    <row r="40" spans="2:186" ht="10.15" x14ac:dyDescent="0.3">
      <c r="B40" s="6" t="s">
        <v>75</v>
      </c>
      <c r="C40" s="7">
        <v>215</v>
      </c>
      <c r="D40" s="7">
        <v>48</v>
      </c>
      <c r="E40" s="7">
        <v>252</v>
      </c>
      <c r="F40" s="7">
        <v>78</v>
      </c>
      <c r="G40" s="7">
        <v>234</v>
      </c>
      <c r="H40" s="7">
        <v>117</v>
      </c>
      <c r="I40" s="7">
        <v>281</v>
      </c>
      <c r="J40" s="7">
        <v>111</v>
      </c>
      <c r="K40" s="7">
        <v>330</v>
      </c>
      <c r="L40" s="7">
        <v>128</v>
      </c>
      <c r="M40" s="7">
        <v>392</v>
      </c>
      <c r="N40" s="7">
        <v>141</v>
      </c>
      <c r="O40" s="7">
        <v>339</v>
      </c>
      <c r="P40" s="7">
        <v>224</v>
      </c>
      <c r="Q40" s="7">
        <v>343</v>
      </c>
      <c r="R40" s="7">
        <v>265</v>
      </c>
      <c r="S40" s="7">
        <v>381</v>
      </c>
      <c r="T40" s="7">
        <v>271</v>
      </c>
      <c r="U40" s="7">
        <v>382</v>
      </c>
      <c r="V40" s="7">
        <v>229</v>
      </c>
      <c r="W40" s="7">
        <v>300</v>
      </c>
      <c r="X40" s="7">
        <v>253</v>
      </c>
      <c r="Y40" s="7">
        <v>167</v>
      </c>
      <c r="Z40" s="7">
        <v>212</v>
      </c>
      <c r="AA40" s="7">
        <v>77</v>
      </c>
      <c r="AB40" s="7">
        <v>130</v>
      </c>
      <c r="AC40" s="7">
        <v>44</v>
      </c>
      <c r="AD40" s="7">
        <v>86</v>
      </c>
      <c r="AE40" s="7">
        <v>3746</v>
      </c>
      <c r="AF40" s="7">
        <v>2278</v>
      </c>
      <c r="AG40" s="7">
        <v>262</v>
      </c>
      <c r="AH40" s="7">
        <v>26</v>
      </c>
      <c r="AI40" s="7">
        <v>293</v>
      </c>
      <c r="AJ40" s="7">
        <v>29</v>
      </c>
      <c r="AK40" s="7">
        <v>322</v>
      </c>
      <c r="AL40" s="7">
        <v>45</v>
      </c>
      <c r="AM40" s="7">
        <v>399</v>
      </c>
      <c r="AN40" s="7">
        <v>57</v>
      </c>
      <c r="AO40" s="7">
        <v>430</v>
      </c>
      <c r="AP40" s="7">
        <v>82</v>
      </c>
      <c r="AQ40" s="7">
        <v>508</v>
      </c>
      <c r="AR40" s="7">
        <v>69</v>
      </c>
      <c r="AS40" s="7">
        <v>491</v>
      </c>
      <c r="AT40" s="7">
        <v>133</v>
      </c>
      <c r="AU40" s="7">
        <v>448</v>
      </c>
      <c r="AV40" s="7">
        <v>202</v>
      </c>
      <c r="AW40" s="7">
        <v>501</v>
      </c>
      <c r="AX40" s="7">
        <v>201</v>
      </c>
      <c r="AY40" s="7">
        <v>378</v>
      </c>
      <c r="AZ40" s="7">
        <v>225</v>
      </c>
      <c r="BA40" s="7">
        <v>303</v>
      </c>
      <c r="BB40" s="7">
        <v>253</v>
      </c>
      <c r="BC40" s="7">
        <v>154</v>
      </c>
      <c r="BD40" s="7">
        <v>162</v>
      </c>
      <c r="BE40" s="7">
        <v>72</v>
      </c>
      <c r="BF40" s="7">
        <v>123</v>
      </c>
      <c r="BG40" s="7">
        <v>67</v>
      </c>
      <c r="BH40" s="7">
        <v>148</v>
      </c>
      <c r="BI40" s="7">
        <v>4626</v>
      </c>
      <c r="BJ40" s="7">
        <v>1745</v>
      </c>
      <c r="BK40" s="7">
        <v>473</v>
      </c>
      <c r="BL40" s="7">
        <v>70</v>
      </c>
      <c r="BM40" s="7">
        <v>542</v>
      </c>
      <c r="BN40" s="7">
        <v>110</v>
      </c>
      <c r="BO40" s="7">
        <v>553</v>
      </c>
      <c r="BP40" s="7">
        <v>157</v>
      </c>
      <c r="BQ40" s="7">
        <v>676</v>
      </c>
      <c r="BR40" s="7">
        <v>170</v>
      </c>
      <c r="BS40" s="7">
        <v>765</v>
      </c>
      <c r="BT40" s="7">
        <v>209</v>
      </c>
      <c r="BU40" s="7">
        <v>901</v>
      </c>
      <c r="BV40" s="7">
        <v>209</v>
      </c>
      <c r="BW40" s="7">
        <v>834</v>
      </c>
      <c r="BX40" s="7">
        <v>354</v>
      </c>
      <c r="BY40" s="7">
        <v>794</v>
      </c>
      <c r="BZ40" s="7">
        <v>462</v>
      </c>
      <c r="CA40" s="7">
        <v>881</v>
      </c>
      <c r="CB40" s="7">
        <v>474</v>
      </c>
      <c r="CC40" s="7">
        <v>766</v>
      </c>
      <c r="CD40" s="7">
        <v>453</v>
      </c>
      <c r="CE40" s="7">
        <v>606</v>
      </c>
      <c r="CF40" s="7">
        <v>500</v>
      </c>
      <c r="CG40" s="7">
        <v>324</v>
      </c>
      <c r="CH40" s="7">
        <v>375</v>
      </c>
      <c r="CI40" s="7">
        <v>148</v>
      </c>
      <c r="CJ40" s="7">
        <v>254</v>
      </c>
      <c r="CK40" s="7">
        <v>117</v>
      </c>
      <c r="CL40" s="7">
        <v>233</v>
      </c>
      <c r="CM40" s="7">
        <v>8380</v>
      </c>
      <c r="CN40" s="7">
        <v>4031</v>
      </c>
      <c r="CO40" s="23"/>
      <c r="CP40" s="9">
        <v>34</v>
      </c>
      <c r="CQ40" s="6" t="s">
        <v>75</v>
      </c>
      <c r="CR40" s="78">
        <f t="shared" si="0"/>
        <v>18.250950570342205</v>
      </c>
      <c r="CS40" s="79">
        <f t="shared" si="1"/>
        <v>48</v>
      </c>
      <c r="CT40" s="78">
        <f t="shared" si="2"/>
        <v>23.636363636363637</v>
      </c>
      <c r="CU40" s="79">
        <f t="shared" si="3"/>
        <v>78</v>
      </c>
      <c r="CV40" s="78">
        <f t="shared" si="4"/>
        <v>33.333333333333329</v>
      </c>
      <c r="CW40" s="79">
        <f t="shared" si="5"/>
        <v>117</v>
      </c>
      <c r="CX40" s="78">
        <f t="shared" si="6"/>
        <v>28.316326530612244</v>
      </c>
      <c r="CY40" s="79">
        <f t="shared" si="7"/>
        <v>111</v>
      </c>
      <c r="CZ40" s="78">
        <f t="shared" si="8"/>
        <v>27.947598253275107</v>
      </c>
      <c r="DA40" s="79">
        <f t="shared" si="9"/>
        <v>128</v>
      </c>
      <c r="DB40" s="78">
        <f t="shared" si="10"/>
        <v>26.454033771106943</v>
      </c>
      <c r="DC40" s="79">
        <f t="shared" si="11"/>
        <v>141</v>
      </c>
      <c r="DD40" s="78">
        <f t="shared" si="12"/>
        <v>39.786856127886324</v>
      </c>
      <c r="DE40" s="79">
        <f t="shared" si="13"/>
        <v>224</v>
      </c>
      <c r="DF40" s="78">
        <f t="shared" si="14"/>
        <v>43.585526315789473</v>
      </c>
      <c r="DG40" s="79">
        <f t="shared" si="15"/>
        <v>265</v>
      </c>
      <c r="DH40" s="78">
        <f t="shared" si="16"/>
        <v>41.564417177914109</v>
      </c>
      <c r="DI40" s="79">
        <f t="shared" si="17"/>
        <v>271</v>
      </c>
      <c r="DJ40" s="78">
        <f t="shared" si="18"/>
        <v>37.479541734860881</v>
      </c>
      <c r="DK40" s="79">
        <f t="shared" si="19"/>
        <v>229</v>
      </c>
      <c r="DL40" s="78">
        <f t="shared" si="20"/>
        <v>45.750452079566003</v>
      </c>
      <c r="DM40" s="79">
        <f t="shared" si="21"/>
        <v>253</v>
      </c>
      <c r="DN40" s="78">
        <f t="shared" si="22"/>
        <v>55.936675461741423</v>
      </c>
      <c r="DO40" s="79">
        <f t="shared" si="23"/>
        <v>212</v>
      </c>
      <c r="DP40" s="78">
        <f t="shared" si="24"/>
        <v>62.80193236714976</v>
      </c>
      <c r="DQ40" s="79">
        <f t="shared" si="25"/>
        <v>130</v>
      </c>
      <c r="DR40" s="78">
        <f t="shared" si="26"/>
        <v>66.153846153846146</v>
      </c>
      <c r="DS40" s="79">
        <f t="shared" si="27"/>
        <v>86</v>
      </c>
      <c r="DT40" s="78">
        <f t="shared" si="28"/>
        <v>37.815405046480741</v>
      </c>
      <c r="DU40" s="79">
        <f t="shared" si="29"/>
        <v>2278</v>
      </c>
      <c r="DV40" s="78">
        <f t="shared" si="30"/>
        <v>9.0277777777777768</v>
      </c>
      <c r="DW40" s="79">
        <f t="shared" si="31"/>
        <v>26</v>
      </c>
      <c r="DX40" s="78">
        <f t="shared" si="32"/>
        <v>9.0062111801242235</v>
      </c>
      <c r="DY40" s="79">
        <f t="shared" si="33"/>
        <v>29</v>
      </c>
      <c r="DZ40" s="78">
        <f t="shared" si="34"/>
        <v>12.26158038147139</v>
      </c>
      <c r="EA40" s="79">
        <f t="shared" si="35"/>
        <v>45</v>
      </c>
      <c r="EB40" s="78">
        <f t="shared" si="36"/>
        <v>12.5</v>
      </c>
      <c r="EC40" s="79">
        <f t="shared" si="37"/>
        <v>57</v>
      </c>
      <c r="ED40" s="78">
        <f t="shared" si="38"/>
        <v>16.015625</v>
      </c>
      <c r="EE40" s="79">
        <f t="shared" si="39"/>
        <v>82</v>
      </c>
      <c r="EF40" s="78">
        <f t="shared" si="40"/>
        <v>11.95840554592721</v>
      </c>
      <c r="EG40" s="79">
        <f t="shared" si="41"/>
        <v>69</v>
      </c>
      <c r="EH40" s="78">
        <f t="shared" si="42"/>
        <v>21.314102564102562</v>
      </c>
      <c r="EI40" s="79">
        <f t="shared" si="43"/>
        <v>133</v>
      </c>
      <c r="EJ40" s="78">
        <f t="shared" si="44"/>
        <v>31.076923076923073</v>
      </c>
      <c r="EK40" s="79">
        <f t="shared" si="45"/>
        <v>202</v>
      </c>
      <c r="EL40" s="78">
        <f t="shared" si="46"/>
        <v>28.63247863247863</v>
      </c>
      <c r="EM40" s="79">
        <f t="shared" si="47"/>
        <v>201</v>
      </c>
      <c r="EN40" s="78">
        <f t="shared" si="48"/>
        <v>37.313432835820898</v>
      </c>
      <c r="EO40" s="79">
        <f t="shared" si="49"/>
        <v>225</v>
      </c>
      <c r="EP40" s="78">
        <f t="shared" si="50"/>
        <v>45.50359712230216</v>
      </c>
      <c r="EQ40" s="79">
        <f t="shared" si="51"/>
        <v>253</v>
      </c>
      <c r="ER40" s="78">
        <f t="shared" si="52"/>
        <v>51.265822784810119</v>
      </c>
      <c r="ES40" s="79">
        <f t="shared" si="53"/>
        <v>162</v>
      </c>
      <c r="ET40" s="78">
        <f t="shared" si="54"/>
        <v>63.076923076923073</v>
      </c>
      <c r="EU40" s="79">
        <f t="shared" si="55"/>
        <v>123</v>
      </c>
      <c r="EV40" s="78">
        <f t="shared" si="56"/>
        <v>68.83720930232559</v>
      </c>
      <c r="EW40" s="79">
        <f t="shared" si="57"/>
        <v>148</v>
      </c>
      <c r="EX40" s="78">
        <f t="shared" si="58"/>
        <v>27.389734735520328</v>
      </c>
      <c r="EY40" s="79">
        <f t="shared" si="59"/>
        <v>1745</v>
      </c>
      <c r="EZ40" s="78">
        <f t="shared" si="60"/>
        <v>12.89134438305709</v>
      </c>
      <c r="FA40" s="79">
        <f t="shared" si="61"/>
        <v>70</v>
      </c>
      <c r="FB40" s="78">
        <f t="shared" si="62"/>
        <v>16.871165644171779</v>
      </c>
      <c r="FC40" s="79">
        <f t="shared" si="63"/>
        <v>110</v>
      </c>
      <c r="FD40" s="78">
        <f t="shared" si="64"/>
        <v>22.112676056338028</v>
      </c>
      <c r="FE40" s="79">
        <f t="shared" si="65"/>
        <v>157</v>
      </c>
      <c r="FF40" s="78">
        <f t="shared" si="66"/>
        <v>20.094562647754138</v>
      </c>
      <c r="FG40" s="79">
        <f t="shared" si="67"/>
        <v>170</v>
      </c>
      <c r="FH40" s="78">
        <f t="shared" si="68"/>
        <v>21.457905544147842</v>
      </c>
      <c r="FI40" s="79">
        <f t="shared" si="69"/>
        <v>209</v>
      </c>
      <c r="FJ40" s="78">
        <f t="shared" si="70"/>
        <v>18.828828828828829</v>
      </c>
      <c r="FK40" s="79">
        <f t="shared" si="71"/>
        <v>209</v>
      </c>
      <c r="FL40" s="78">
        <f t="shared" si="72"/>
        <v>29.797979797979796</v>
      </c>
      <c r="FM40" s="79">
        <f t="shared" si="73"/>
        <v>354</v>
      </c>
      <c r="FN40" s="78">
        <f t="shared" si="74"/>
        <v>36.783439490445858</v>
      </c>
      <c r="FO40" s="79">
        <f t="shared" si="75"/>
        <v>462</v>
      </c>
      <c r="FP40" s="78">
        <f t="shared" si="76"/>
        <v>34.981549815498155</v>
      </c>
      <c r="FQ40" s="79">
        <f t="shared" si="77"/>
        <v>474</v>
      </c>
      <c r="FR40" s="78">
        <f t="shared" si="78"/>
        <v>37.161607875307631</v>
      </c>
      <c r="FS40" s="79">
        <f t="shared" si="79"/>
        <v>453</v>
      </c>
      <c r="FT40" s="78">
        <f t="shared" si="80"/>
        <v>45.207956600361662</v>
      </c>
      <c r="FU40" s="79">
        <f t="shared" si="81"/>
        <v>500</v>
      </c>
      <c r="FV40" s="78">
        <f t="shared" si="82"/>
        <v>53.648068669527895</v>
      </c>
      <c r="FW40" s="79">
        <f t="shared" si="83"/>
        <v>375</v>
      </c>
      <c r="FX40" s="78">
        <f t="shared" si="84"/>
        <v>63.184079601990049</v>
      </c>
      <c r="FY40" s="79">
        <f t="shared" si="85"/>
        <v>254</v>
      </c>
      <c r="FZ40" s="78">
        <f t="shared" si="86"/>
        <v>66.571428571428569</v>
      </c>
      <c r="GA40" s="79">
        <f t="shared" si="87"/>
        <v>233</v>
      </c>
      <c r="GB40" s="78">
        <f t="shared" si="88"/>
        <v>32.479252276206587</v>
      </c>
      <c r="GC40" s="79">
        <f t="shared" si="89"/>
        <v>4031</v>
      </c>
      <c r="GD40" s="9"/>
    </row>
    <row r="41" spans="2:186" ht="10.15" x14ac:dyDescent="0.3">
      <c r="B41" s="6" t="s">
        <v>36</v>
      </c>
      <c r="C41" s="7">
        <v>3931</v>
      </c>
      <c r="D41" s="7">
        <v>228</v>
      </c>
      <c r="E41" s="7">
        <v>4225</v>
      </c>
      <c r="F41" s="7">
        <v>387</v>
      </c>
      <c r="G41" s="7">
        <v>4412</v>
      </c>
      <c r="H41" s="7">
        <v>435</v>
      </c>
      <c r="I41" s="7">
        <v>4744</v>
      </c>
      <c r="J41" s="7">
        <v>517</v>
      </c>
      <c r="K41" s="7">
        <v>4757</v>
      </c>
      <c r="L41" s="7">
        <v>521</v>
      </c>
      <c r="M41" s="7">
        <v>4663</v>
      </c>
      <c r="N41" s="7">
        <v>713</v>
      </c>
      <c r="O41" s="7">
        <v>4229</v>
      </c>
      <c r="P41" s="7">
        <v>1025</v>
      </c>
      <c r="Q41" s="7">
        <v>3548</v>
      </c>
      <c r="R41" s="7">
        <v>1141</v>
      </c>
      <c r="S41" s="7">
        <v>3064</v>
      </c>
      <c r="T41" s="7">
        <v>1110</v>
      </c>
      <c r="U41" s="7">
        <v>2573</v>
      </c>
      <c r="V41" s="7">
        <v>1034</v>
      </c>
      <c r="W41" s="7">
        <v>1938</v>
      </c>
      <c r="X41" s="7">
        <v>1186</v>
      </c>
      <c r="Y41" s="7">
        <v>1168</v>
      </c>
      <c r="Z41" s="7">
        <v>1118</v>
      </c>
      <c r="AA41" s="7">
        <v>686</v>
      </c>
      <c r="AB41" s="7">
        <v>923</v>
      </c>
      <c r="AC41" s="7">
        <v>551</v>
      </c>
      <c r="AD41" s="7">
        <v>870</v>
      </c>
      <c r="AE41" s="7">
        <v>44498</v>
      </c>
      <c r="AF41" s="7">
        <v>11202</v>
      </c>
      <c r="AG41" s="7">
        <v>3758</v>
      </c>
      <c r="AH41" s="7">
        <v>111</v>
      </c>
      <c r="AI41" s="7">
        <v>4111</v>
      </c>
      <c r="AJ41" s="7">
        <v>155</v>
      </c>
      <c r="AK41" s="7">
        <v>4997</v>
      </c>
      <c r="AL41" s="7">
        <v>244</v>
      </c>
      <c r="AM41" s="7">
        <v>5525</v>
      </c>
      <c r="AN41" s="7">
        <v>279</v>
      </c>
      <c r="AO41" s="7">
        <v>5304</v>
      </c>
      <c r="AP41" s="7">
        <v>316</v>
      </c>
      <c r="AQ41" s="7">
        <v>5276</v>
      </c>
      <c r="AR41" s="7">
        <v>498</v>
      </c>
      <c r="AS41" s="7">
        <v>4985</v>
      </c>
      <c r="AT41" s="7">
        <v>783</v>
      </c>
      <c r="AU41" s="7">
        <v>4059</v>
      </c>
      <c r="AV41" s="7">
        <v>930</v>
      </c>
      <c r="AW41" s="7">
        <v>3497</v>
      </c>
      <c r="AX41" s="7">
        <v>1207</v>
      </c>
      <c r="AY41" s="7">
        <v>2694</v>
      </c>
      <c r="AZ41" s="7">
        <v>1411</v>
      </c>
      <c r="BA41" s="7">
        <v>2033</v>
      </c>
      <c r="BB41" s="7">
        <v>1715</v>
      </c>
      <c r="BC41" s="7">
        <v>1207</v>
      </c>
      <c r="BD41" s="7">
        <v>1597</v>
      </c>
      <c r="BE41" s="7">
        <v>716</v>
      </c>
      <c r="BF41" s="7">
        <v>1271</v>
      </c>
      <c r="BG41" s="7">
        <v>735</v>
      </c>
      <c r="BH41" s="7">
        <v>1611</v>
      </c>
      <c r="BI41" s="7">
        <v>48892</v>
      </c>
      <c r="BJ41" s="7">
        <v>12129</v>
      </c>
      <c r="BK41" s="7">
        <v>7687</v>
      </c>
      <c r="BL41" s="7">
        <v>338</v>
      </c>
      <c r="BM41" s="7">
        <v>8335</v>
      </c>
      <c r="BN41" s="7">
        <v>544</v>
      </c>
      <c r="BO41" s="7">
        <v>9405</v>
      </c>
      <c r="BP41" s="7">
        <v>679</v>
      </c>
      <c r="BQ41" s="7">
        <v>10266</v>
      </c>
      <c r="BR41" s="7">
        <v>799</v>
      </c>
      <c r="BS41" s="7">
        <v>10060</v>
      </c>
      <c r="BT41" s="7">
        <v>836</v>
      </c>
      <c r="BU41" s="7">
        <v>9939</v>
      </c>
      <c r="BV41" s="7">
        <v>1209</v>
      </c>
      <c r="BW41" s="7">
        <v>9219</v>
      </c>
      <c r="BX41" s="7">
        <v>1812</v>
      </c>
      <c r="BY41" s="7">
        <v>7603</v>
      </c>
      <c r="BZ41" s="7">
        <v>2070</v>
      </c>
      <c r="CA41" s="7">
        <v>6560</v>
      </c>
      <c r="CB41" s="7">
        <v>2312</v>
      </c>
      <c r="CC41" s="7">
        <v>5269</v>
      </c>
      <c r="CD41" s="7">
        <v>2451</v>
      </c>
      <c r="CE41" s="7">
        <v>3972</v>
      </c>
      <c r="CF41" s="7">
        <v>2898</v>
      </c>
      <c r="CG41" s="7">
        <v>2375</v>
      </c>
      <c r="CH41" s="7">
        <v>2714</v>
      </c>
      <c r="CI41" s="7">
        <v>1405</v>
      </c>
      <c r="CJ41" s="7">
        <v>2197</v>
      </c>
      <c r="CK41" s="7">
        <v>1289</v>
      </c>
      <c r="CL41" s="7">
        <v>2476</v>
      </c>
      <c r="CM41" s="7">
        <v>93392</v>
      </c>
      <c r="CN41" s="7">
        <v>23335</v>
      </c>
      <c r="CO41" s="23"/>
      <c r="CP41" s="9">
        <v>35</v>
      </c>
      <c r="CQ41" s="6" t="s">
        <v>36</v>
      </c>
      <c r="CR41" s="78">
        <f t="shared" si="0"/>
        <v>5.4820870401538828</v>
      </c>
      <c r="CS41" s="79">
        <f t="shared" si="1"/>
        <v>228</v>
      </c>
      <c r="CT41" s="78">
        <f t="shared" si="2"/>
        <v>8.3911535125758885</v>
      </c>
      <c r="CU41" s="79">
        <f t="shared" si="3"/>
        <v>387</v>
      </c>
      <c r="CV41" s="78">
        <f t="shared" si="4"/>
        <v>8.9746234784402716</v>
      </c>
      <c r="CW41" s="79">
        <f t="shared" si="5"/>
        <v>435</v>
      </c>
      <c r="CX41" s="78">
        <f t="shared" si="6"/>
        <v>9.8270290819235875</v>
      </c>
      <c r="CY41" s="79">
        <f t="shared" si="7"/>
        <v>517</v>
      </c>
      <c r="CZ41" s="78">
        <f t="shared" si="8"/>
        <v>9.8711633194391819</v>
      </c>
      <c r="DA41" s="79">
        <f t="shared" si="9"/>
        <v>521</v>
      </c>
      <c r="DB41" s="78">
        <f t="shared" si="10"/>
        <v>13.262648809523808</v>
      </c>
      <c r="DC41" s="79">
        <f t="shared" si="11"/>
        <v>713</v>
      </c>
      <c r="DD41" s="78">
        <f t="shared" si="12"/>
        <v>19.508945565283593</v>
      </c>
      <c r="DE41" s="79">
        <f t="shared" si="13"/>
        <v>1025</v>
      </c>
      <c r="DF41" s="78">
        <f t="shared" si="14"/>
        <v>24.333546598421837</v>
      </c>
      <c r="DG41" s="79">
        <f t="shared" si="15"/>
        <v>1141</v>
      </c>
      <c r="DH41" s="78">
        <f t="shared" si="16"/>
        <v>26.593195975083852</v>
      </c>
      <c r="DI41" s="79">
        <f t="shared" si="17"/>
        <v>1110</v>
      </c>
      <c r="DJ41" s="78">
        <f t="shared" si="18"/>
        <v>28.666481840864982</v>
      </c>
      <c r="DK41" s="79">
        <f t="shared" si="19"/>
        <v>1034</v>
      </c>
      <c r="DL41" s="78">
        <f t="shared" si="20"/>
        <v>37.964148527528806</v>
      </c>
      <c r="DM41" s="79">
        <f t="shared" si="21"/>
        <v>1186</v>
      </c>
      <c r="DN41" s="78">
        <f t="shared" si="22"/>
        <v>48.906386701662292</v>
      </c>
      <c r="DO41" s="79">
        <f t="shared" si="23"/>
        <v>1118</v>
      </c>
      <c r="DP41" s="78">
        <f t="shared" si="24"/>
        <v>57.364822871348665</v>
      </c>
      <c r="DQ41" s="79">
        <f t="shared" si="25"/>
        <v>923</v>
      </c>
      <c r="DR41" s="78">
        <f t="shared" si="26"/>
        <v>61.224489795918366</v>
      </c>
      <c r="DS41" s="79">
        <f t="shared" si="27"/>
        <v>870</v>
      </c>
      <c r="DT41" s="78">
        <f t="shared" si="28"/>
        <v>20.111310592459606</v>
      </c>
      <c r="DU41" s="79">
        <f t="shared" si="29"/>
        <v>11202</v>
      </c>
      <c r="DV41" s="78">
        <f t="shared" si="30"/>
        <v>2.8689583871801498</v>
      </c>
      <c r="DW41" s="79">
        <f t="shared" si="31"/>
        <v>111</v>
      </c>
      <c r="DX41" s="78">
        <f t="shared" si="32"/>
        <v>3.6333802156586965</v>
      </c>
      <c r="DY41" s="79">
        <f t="shared" si="33"/>
        <v>155</v>
      </c>
      <c r="DZ41" s="78">
        <f t="shared" si="34"/>
        <v>4.6556000763213126</v>
      </c>
      <c r="EA41" s="79">
        <f t="shared" si="35"/>
        <v>244</v>
      </c>
      <c r="EB41" s="78">
        <f t="shared" si="36"/>
        <v>4.8070296347346657</v>
      </c>
      <c r="EC41" s="79">
        <f t="shared" si="37"/>
        <v>279</v>
      </c>
      <c r="ED41" s="78">
        <f t="shared" si="38"/>
        <v>5.622775800711743</v>
      </c>
      <c r="EE41" s="79">
        <f t="shared" si="39"/>
        <v>316</v>
      </c>
      <c r="EF41" s="78">
        <f t="shared" si="40"/>
        <v>8.6248701073778999</v>
      </c>
      <c r="EG41" s="79">
        <f t="shared" si="41"/>
        <v>498</v>
      </c>
      <c r="EH41" s="78">
        <f t="shared" si="42"/>
        <v>13.574895977808598</v>
      </c>
      <c r="EI41" s="79">
        <f t="shared" si="43"/>
        <v>783</v>
      </c>
      <c r="EJ41" s="78">
        <f t="shared" si="44"/>
        <v>18.641010222489477</v>
      </c>
      <c r="EK41" s="79">
        <f t="shared" si="45"/>
        <v>930</v>
      </c>
      <c r="EL41" s="78">
        <f t="shared" si="46"/>
        <v>25.659013605442176</v>
      </c>
      <c r="EM41" s="79">
        <f t="shared" si="47"/>
        <v>1207</v>
      </c>
      <c r="EN41" s="78">
        <f t="shared" si="48"/>
        <v>34.37271619975639</v>
      </c>
      <c r="EO41" s="79">
        <f t="shared" si="49"/>
        <v>1411</v>
      </c>
      <c r="EP41" s="78">
        <f t="shared" si="50"/>
        <v>45.757737459978657</v>
      </c>
      <c r="EQ41" s="79">
        <f t="shared" si="51"/>
        <v>1715</v>
      </c>
      <c r="ER41" s="78">
        <f t="shared" si="52"/>
        <v>56.954350927246786</v>
      </c>
      <c r="ES41" s="79">
        <f t="shared" si="53"/>
        <v>1597</v>
      </c>
      <c r="ET41" s="78">
        <f t="shared" si="54"/>
        <v>63.965777554101663</v>
      </c>
      <c r="EU41" s="79">
        <f t="shared" si="55"/>
        <v>1271</v>
      </c>
      <c r="EV41" s="78">
        <f t="shared" si="56"/>
        <v>68.670076726342714</v>
      </c>
      <c r="EW41" s="79">
        <f t="shared" si="57"/>
        <v>1611</v>
      </c>
      <c r="EX41" s="78">
        <f t="shared" si="58"/>
        <v>19.876763737074121</v>
      </c>
      <c r="EY41" s="79">
        <f t="shared" si="59"/>
        <v>12129</v>
      </c>
      <c r="EZ41" s="78">
        <f t="shared" si="60"/>
        <v>4.2118380062305301</v>
      </c>
      <c r="FA41" s="79">
        <f t="shared" si="61"/>
        <v>338</v>
      </c>
      <c r="FB41" s="78">
        <f t="shared" si="62"/>
        <v>6.1268160828922174</v>
      </c>
      <c r="FC41" s="79">
        <f t="shared" si="63"/>
        <v>544</v>
      </c>
      <c r="FD41" s="78">
        <f t="shared" si="64"/>
        <v>6.7334391114637047</v>
      </c>
      <c r="FE41" s="79">
        <f t="shared" si="65"/>
        <v>679</v>
      </c>
      <c r="FF41" s="78">
        <f t="shared" si="66"/>
        <v>7.2209670131043833</v>
      </c>
      <c r="FG41" s="79">
        <f t="shared" si="67"/>
        <v>799</v>
      </c>
      <c r="FH41" s="78">
        <f t="shared" si="68"/>
        <v>7.6725403817914835</v>
      </c>
      <c r="FI41" s="79">
        <f t="shared" si="69"/>
        <v>836</v>
      </c>
      <c r="FJ41" s="78">
        <f t="shared" si="70"/>
        <v>10.844994617868677</v>
      </c>
      <c r="FK41" s="79">
        <f t="shared" si="71"/>
        <v>1209</v>
      </c>
      <c r="FL41" s="78">
        <f t="shared" si="72"/>
        <v>16.426434593418549</v>
      </c>
      <c r="FM41" s="79">
        <f t="shared" si="73"/>
        <v>1812</v>
      </c>
      <c r="FN41" s="78">
        <f t="shared" si="74"/>
        <v>21.399772562803683</v>
      </c>
      <c r="FO41" s="79">
        <f t="shared" si="75"/>
        <v>2070</v>
      </c>
      <c r="FP41" s="78">
        <f t="shared" si="76"/>
        <v>26.059513074842201</v>
      </c>
      <c r="FQ41" s="79">
        <f t="shared" si="77"/>
        <v>2312</v>
      </c>
      <c r="FR41" s="78">
        <f t="shared" si="78"/>
        <v>31.748704663212436</v>
      </c>
      <c r="FS41" s="79">
        <f t="shared" si="79"/>
        <v>2451</v>
      </c>
      <c r="FT41" s="78">
        <f t="shared" si="80"/>
        <v>42.183406113537117</v>
      </c>
      <c r="FU41" s="79">
        <f t="shared" si="81"/>
        <v>2898</v>
      </c>
      <c r="FV41" s="78">
        <f t="shared" si="82"/>
        <v>53.330713303202991</v>
      </c>
      <c r="FW41" s="79">
        <f t="shared" si="83"/>
        <v>2714</v>
      </c>
      <c r="FX41" s="78">
        <f t="shared" si="84"/>
        <v>60.993892282065524</v>
      </c>
      <c r="FY41" s="79">
        <f t="shared" si="85"/>
        <v>2197</v>
      </c>
      <c r="FZ41" s="78">
        <f t="shared" si="86"/>
        <v>65.763612217795483</v>
      </c>
      <c r="GA41" s="79">
        <f t="shared" si="87"/>
        <v>2476</v>
      </c>
      <c r="GB41" s="78">
        <f t="shared" si="88"/>
        <v>19.991090321862124</v>
      </c>
      <c r="GC41" s="79">
        <f t="shared" si="89"/>
        <v>23335</v>
      </c>
      <c r="GD41" s="9"/>
    </row>
    <row r="42" spans="2:186" ht="10.15" x14ac:dyDescent="0.3">
      <c r="B42" s="6" t="s">
        <v>37</v>
      </c>
      <c r="C42" s="7">
        <v>4481</v>
      </c>
      <c r="D42" s="7">
        <v>409</v>
      </c>
      <c r="E42" s="7">
        <v>4122</v>
      </c>
      <c r="F42" s="7">
        <v>512</v>
      </c>
      <c r="G42" s="7">
        <v>4377</v>
      </c>
      <c r="H42" s="7">
        <v>609</v>
      </c>
      <c r="I42" s="7">
        <v>4587</v>
      </c>
      <c r="J42" s="7">
        <v>735</v>
      </c>
      <c r="K42" s="7">
        <v>4479</v>
      </c>
      <c r="L42" s="7">
        <v>708</v>
      </c>
      <c r="M42" s="7">
        <v>4118</v>
      </c>
      <c r="N42" s="7">
        <v>884</v>
      </c>
      <c r="O42" s="7">
        <v>3753</v>
      </c>
      <c r="P42" s="7">
        <v>1265</v>
      </c>
      <c r="Q42" s="7">
        <v>3544</v>
      </c>
      <c r="R42" s="7">
        <v>1389</v>
      </c>
      <c r="S42" s="7">
        <v>3272</v>
      </c>
      <c r="T42" s="7">
        <v>1346</v>
      </c>
      <c r="U42" s="7">
        <v>2631</v>
      </c>
      <c r="V42" s="7">
        <v>1234</v>
      </c>
      <c r="W42" s="7">
        <v>2019</v>
      </c>
      <c r="X42" s="7">
        <v>1304</v>
      </c>
      <c r="Y42" s="7">
        <v>1152</v>
      </c>
      <c r="Z42" s="7">
        <v>1038</v>
      </c>
      <c r="AA42" s="7">
        <v>735</v>
      </c>
      <c r="AB42" s="7">
        <v>804</v>
      </c>
      <c r="AC42" s="7">
        <v>486</v>
      </c>
      <c r="AD42" s="7">
        <v>668</v>
      </c>
      <c r="AE42" s="7">
        <v>43751</v>
      </c>
      <c r="AF42" s="7">
        <v>12896</v>
      </c>
      <c r="AG42" s="7">
        <v>4236</v>
      </c>
      <c r="AH42" s="7">
        <v>229</v>
      </c>
      <c r="AI42" s="7">
        <v>4215</v>
      </c>
      <c r="AJ42" s="7">
        <v>312</v>
      </c>
      <c r="AK42" s="7">
        <v>4935</v>
      </c>
      <c r="AL42" s="7">
        <v>390</v>
      </c>
      <c r="AM42" s="7">
        <v>5272</v>
      </c>
      <c r="AN42" s="7">
        <v>415</v>
      </c>
      <c r="AO42" s="7">
        <v>4926</v>
      </c>
      <c r="AP42" s="7">
        <v>430</v>
      </c>
      <c r="AQ42" s="7">
        <v>4788</v>
      </c>
      <c r="AR42" s="7">
        <v>599</v>
      </c>
      <c r="AS42" s="7">
        <v>4547</v>
      </c>
      <c r="AT42" s="7">
        <v>1003</v>
      </c>
      <c r="AU42" s="7">
        <v>4089</v>
      </c>
      <c r="AV42" s="7">
        <v>1266</v>
      </c>
      <c r="AW42" s="7">
        <v>3677</v>
      </c>
      <c r="AX42" s="7">
        <v>1337</v>
      </c>
      <c r="AY42" s="7">
        <v>2806</v>
      </c>
      <c r="AZ42" s="7">
        <v>1593</v>
      </c>
      <c r="BA42" s="7">
        <v>1872</v>
      </c>
      <c r="BB42" s="7">
        <v>1833</v>
      </c>
      <c r="BC42" s="7">
        <v>1134</v>
      </c>
      <c r="BD42" s="7">
        <v>1462</v>
      </c>
      <c r="BE42" s="7">
        <v>706</v>
      </c>
      <c r="BF42" s="7">
        <v>1121</v>
      </c>
      <c r="BG42" s="7">
        <v>586</v>
      </c>
      <c r="BH42" s="7">
        <v>1214</v>
      </c>
      <c r="BI42" s="7">
        <v>47807</v>
      </c>
      <c r="BJ42" s="7">
        <v>13198</v>
      </c>
      <c r="BK42" s="7">
        <v>8722</v>
      </c>
      <c r="BL42" s="7">
        <v>630</v>
      </c>
      <c r="BM42" s="7">
        <v>8339</v>
      </c>
      <c r="BN42" s="7">
        <v>821</v>
      </c>
      <c r="BO42" s="7">
        <v>9314</v>
      </c>
      <c r="BP42" s="7">
        <v>996</v>
      </c>
      <c r="BQ42" s="7">
        <v>9861</v>
      </c>
      <c r="BR42" s="7">
        <v>1152</v>
      </c>
      <c r="BS42" s="7">
        <v>9404</v>
      </c>
      <c r="BT42" s="7">
        <v>1143</v>
      </c>
      <c r="BU42" s="7">
        <v>8908</v>
      </c>
      <c r="BV42" s="7">
        <v>1478</v>
      </c>
      <c r="BW42" s="7">
        <v>8298</v>
      </c>
      <c r="BX42" s="7">
        <v>2268</v>
      </c>
      <c r="BY42" s="7">
        <v>7640</v>
      </c>
      <c r="BZ42" s="7">
        <v>2656</v>
      </c>
      <c r="CA42" s="7">
        <v>6954</v>
      </c>
      <c r="CB42" s="7">
        <v>2681</v>
      </c>
      <c r="CC42" s="7">
        <v>5434</v>
      </c>
      <c r="CD42" s="7">
        <v>2831</v>
      </c>
      <c r="CE42" s="7">
        <v>3893</v>
      </c>
      <c r="CF42" s="7">
        <v>3135</v>
      </c>
      <c r="CG42" s="7">
        <v>2291</v>
      </c>
      <c r="CH42" s="7">
        <v>2496</v>
      </c>
      <c r="CI42" s="7">
        <v>1443</v>
      </c>
      <c r="CJ42" s="7">
        <v>1921</v>
      </c>
      <c r="CK42" s="7">
        <v>1073</v>
      </c>
      <c r="CL42" s="7">
        <v>1882</v>
      </c>
      <c r="CM42" s="7">
        <v>91562</v>
      </c>
      <c r="CN42" s="7">
        <v>26098</v>
      </c>
      <c r="CO42" s="23"/>
      <c r="CP42" s="9">
        <v>36</v>
      </c>
      <c r="CQ42" s="6" t="s">
        <v>37</v>
      </c>
      <c r="CR42" s="78">
        <f t="shared" si="0"/>
        <v>8.3640081799591002</v>
      </c>
      <c r="CS42" s="79">
        <f t="shared" si="1"/>
        <v>409</v>
      </c>
      <c r="CT42" s="78">
        <f t="shared" si="2"/>
        <v>11.048769961156669</v>
      </c>
      <c r="CU42" s="79">
        <f t="shared" si="3"/>
        <v>512</v>
      </c>
      <c r="CV42" s="78">
        <f t="shared" si="4"/>
        <v>12.214199759326114</v>
      </c>
      <c r="CW42" s="79">
        <f t="shared" si="5"/>
        <v>609</v>
      </c>
      <c r="CX42" s="78">
        <f t="shared" si="6"/>
        <v>13.810597519729425</v>
      </c>
      <c r="CY42" s="79">
        <f t="shared" si="7"/>
        <v>735</v>
      </c>
      <c r="CZ42" s="78">
        <f t="shared" si="8"/>
        <v>13.649508386350492</v>
      </c>
      <c r="DA42" s="79">
        <f t="shared" si="9"/>
        <v>708</v>
      </c>
      <c r="DB42" s="78">
        <f t="shared" si="10"/>
        <v>17.672930827668932</v>
      </c>
      <c r="DC42" s="79">
        <f t="shared" si="11"/>
        <v>884</v>
      </c>
      <c r="DD42" s="78">
        <f t="shared" si="12"/>
        <v>25.209246711837384</v>
      </c>
      <c r="DE42" s="79">
        <f t="shared" si="13"/>
        <v>1265</v>
      </c>
      <c r="DF42" s="78">
        <f t="shared" si="14"/>
        <v>28.157307926211228</v>
      </c>
      <c r="DG42" s="79">
        <f t="shared" si="15"/>
        <v>1389</v>
      </c>
      <c r="DH42" s="78">
        <f t="shared" si="16"/>
        <v>29.146816803811177</v>
      </c>
      <c r="DI42" s="79">
        <f t="shared" si="17"/>
        <v>1346</v>
      </c>
      <c r="DJ42" s="78">
        <f t="shared" si="18"/>
        <v>31.927554980595087</v>
      </c>
      <c r="DK42" s="79">
        <f t="shared" si="19"/>
        <v>1234</v>
      </c>
      <c r="DL42" s="78">
        <f t="shared" si="20"/>
        <v>39.24164911224797</v>
      </c>
      <c r="DM42" s="79">
        <f t="shared" si="21"/>
        <v>1304</v>
      </c>
      <c r="DN42" s="78">
        <f t="shared" si="22"/>
        <v>47.397260273972606</v>
      </c>
      <c r="DO42" s="79">
        <f t="shared" si="23"/>
        <v>1038</v>
      </c>
      <c r="DP42" s="78">
        <f t="shared" si="24"/>
        <v>52.241715399610136</v>
      </c>
      <c r="DQ42" s="79">
        <f t="shared" si="25"/>
        <v>804</v>
      </c>
      <c r="DR42" s="78">
        <f t="shared" si="26"/>
        <v>57.885615251299825</v>
      </c>
      <c r="DS42" s="79">
        <f t="shared" si="27"/>
        <v>668</v>
      </c>
      <c r="DT42" s="78">
        <f t="shared" si="28"/>
        <v>22.765548043144385</v>
      </c>
      <c r="DU42" s="79">
        <f t="shared" si="29"/>
        <v>12896</v>
      </c>
      <c r="DV42" s="78">
        <f t="shared" si="30"/>
        <v>5.1287793952967524</v>
      </c>
      <c r="DW42" s="79">
        <f t="shared" si="31"/>
        <v>229</v>
      </c>
      <c r="DX42" s="78">
        <f t="shared" si="32"/>
        <v>6.8919814446653422</v>
      </c>
      <c r="DY42" s="79">
        <f t="shared" si="33"/>
        <v>312</v>
      </c>
      <c r="DZ42" s="78">
        <f t="shared" si="34"/>
        <v>7.323943661971831</v>
      </c>
      <c r="EA42" s="79">
        <f t="shared" si="35"/>
        <v>390</v>
      </c>
      <c r="EB42" s="78">
        <f t="shared" si="36"/>
        <v>7.2973448215227705</v>
      </c>
      <c r="EC42" s="79">
        <f t="shared" si="37"/>
        <v>415</v>
      </c>
      <c r="ED42" s="78">
        <f t="shared" si="38"/>
        <v>8.0283793876026888</v>
      </c>
      <c r="EE42" s="79">
        <f t="shared" si="39"/>
        <v>430</v>
      </c>
      <c r="EF42" s="78">
        <f t="shared" si="40"/>
        <v>11.119361425654354</v>
      </c>
      <c r="EG42" s="79">
        <f t="shared" si="41"/>
        <v>599</v>
      </c>
      <c r="EH42" s="78">
        <f t="shared" si="42"/>
        <v>18.072072072072075</v>
      </c>
      <c r="EI42" s="79">
        <f t="shared" si="43"/>
        <v>1003</v>
      </c>
      <c r="EJ42" s="78">
        <f t="shared" si="44"/>
        <v>23.641456582633051</v>
      </c>
      <c r="EK42" s="79">
        <f t="shared" si="45"/>
        <v>1266</v>
      </c>
      <c r="EL42" s="78">
        <f t="shared" si="46"/>
        <v>26.665337056242521</v>
      </c>
      <c r="EM42" s="79">
        <f t="shared" si="47"/>
        <v>1337</v>
      </c>
      <c r="EN42" s="78">
        <f t="shared" si="48"/>
        <v>36.212775630825192</v>
      </c>
      <c r="EO42" s="79">
        <f t="shared" si="49"/>
        <v>1593</v>
      </c>
      <c r="EP42" s="78">
        <f t="shared" si="50"/>
        <v>49.473684210526315</v>
      </c>
      <c r="EQ42" s="79">
        <f t="shared" si="51"/>
        <v>1833</v>
      </c>
      <c r="ER42" s="78">
        <f t="shared" si="52"/>
        <v>56.31741140215717</v>
      </c>
      <c r="ES42" s="79">
        <f t="shared" si="53"/>
        <v>1462</v>
      </c>
      <c r="ET42" s="78">
        <f t="shared" si="54"/>
        <v>61.357416529830324</v>
      </c>
      <c r="EU42" s="79">
        <f t="shared" si="55"/>
        <v>1121</v>
      </c>
      <c r="EV42" s="78">
        <f t="shared" si="56"/>
        <v>67.444444444444443</v>
      </c>
      <c r="EW42" s="79">
        <f t="shared" si="57"/>
        <v>1214</v>
      </c>
      <c r="EX42" s="78">
        <f t="shared" si="58"/>
        <v>21.634292271125318</v>
      </c>
      <c r="EY42" s="79">
        <f t="shared" si="59"/>
        <v>13198</v>
      </c>
      <c r="EZ42" s="78">
        <f t="shared" si="60"/>
        <v>6.7365269461077846</v>
      </c>
      <c r="FA42" s="79">
        <f t="shared" si="61"/>
        <v>630</v>
      </c>
      <c r="FB42" s="78">
        <f t="shared" si="62"/>
        <v>8.962882096069869</v>
      </c>
      <c r="FC42" s="79">
        <f t="shared" si="63"/>
        <v>821</v>
      </c>
      <c r="FD42" s="78">
        <f t="shared" si="64"/>
        <v>9.6605237633365668</v>
      </c>
      <c r="FE42" s="79">
        <f t="shared" si="65"/>
        <v>996</v>
      </c>
      <c r="FF42" s="78">
        <f t="shared" si="66"/>
        <v>10.460365023154454</v>
      </c>
      <c r="FG42" s="79">
        <f t="shared" si="67"/>
        <v>1152</v>
      </c>
      <c r="FH42" s="78">
        <f t="shared" si="68"/>
        <v>10.837204892386461</v>
      </c>
      <c r="FI42" s="79">
        <f t="shared" si="69"/>
        <v>1143</v>
      </c>
      <c r="FJ42" s="78">
        <f t="shared" si="70"/>
        <v>14.230695166570385</v>
      </c>
      <c r="FK42" s="79">
        <f t="shared" si="71"/>
        <v>1478</v>
      </c>
      <c r="FL42" s="78">
        <f t="shared" si="72"/>
        <v>21.465076660988075</v>
      </c>
      <c r="FM42" s="79">
        <f t="shared" si="73"/>
        <v>2268</v>
      </c>
      <c r="FN42" s="78">
        <f t="shared" si="74"/>
        <v>25.796425796425797</v>
      </c>
      <c r="FO42" s="79">
        <f t="shared" si="75"/>
        <v>2656</v>
      </c>
      <c r="FP42" s="78">
        <f t="shared" si="76"/>
        <v>27.825635703165542</v>
      </c>
      <c r="FQ42" s="79">
        <f t="shared" si="77"/>
        <v>2681</v>
      </c>
      <c r="FR42" s="78">
        <f t="shared" si="78"/>
        <v>34.252873563218387</v>
      </c>
      <c r="FS42" s="79">
        <f t="shared" si="79"/>
        <v>2831</v>
      </c>
      <c r="FT42" s="78">
        <f t="shared" si="80"/>
        <v>44.607285145133751</v>
      </c>
      <c r="FU42" s="79">
        <f t="shared" si="81"/>
        <v>3135</v>
      </c>
      <c r="FV42" s="78">
        <f t="shared" si="82"/>
        <v>52.141215792772087</v>
      </c>
      <c r="FW42" s="79">
        <f t="shared" si="83"/>
        <v>2496</v>
      </c>
      <c r="FX42" s="78">
        <f t="shared" si="84"/>
        <v>57.104637336504162</v>
      </c>
      <c r="FY42" s="79">
        <f t="shared" si="85"/>
        <v>1921</v>
      </c>
      <c r="FZ42" s="78">
        <f t="shared" si="86"/>
        <v>63.688663282571909</v>
      </c>
      <c r="GA42" s="79">
        <f t="shared" si="87"/>
        <v>1882</v>
      </c>
      <c r="GB42" s="78">
        <f t="shared" si="88"/>
        <v>22.180860105388408</v>
      </c>
      <c r="GC42" s="79">
        <f t="shared" si="89"/>
        <v>26098</v>
      </c>
      <c r="GD42" s="9"/>
    </row>
    <row r="43" spans="2:186" ht="10.15" x14ac:dyDescent="0.3">
      <c r="B43" s="6" t="s">
        <v>38</v>
      </c>
      <c r="C43" s="7">
        <v>1549</v>
      </c>
      <c r="D43" s="7">
        <v>417</v>
      </c>
      <c r="E43" s="7">
        <v>1679</v>
      </c>
      <c r="F43" s="7">
        <v>564</v>
      </c>
      <c r="G43" s="7">
        <v>1584</v>
      </c>
      <c r="H43" s="7">
        <v>534</v>
      </c>
      <c r="I43" s="7">
        <v>1485</v>
      </c>
      <c r="J43" s="7">
        <v>535</v>
      </c>
      <c r="K43" s="7">
        <v>1366</v>
      </c>
      <c r="L43" s="7">
        <v>527</v>
      </c>
      <c r="M43" s="7">
        <v>1309</v>
      </c>
      <c r="N43" s="7">
        <v>637</v>
      </c>
      <c r="O43" s="7">
        <v>1230</v>
      </c>
      <c r="P43" s="7">
        <v>947</v>
      </c>
      <c r="Q43" s="7">
        <v>1150</v>
      </c>
      <c r="R43" s="7">
        <v>1166</v>
      </c>
      <c r="S43" s="7">
        <v>1304</v>
      </c>
      <c r="T43" s="7">
        <v>1094</v>
      </c>
      <c r="U43" s="7">
        <v>1146</v>
      </c>
      <c r="V43" s="7">
        <v>1062</v>
      </c>
      <c r="W43" s="7">
        <v>775</v>
      </c>
      <c r="X43" s="7">
        <v>1197</v>
      </c>
      <c r="Y43" s="7">
        <v>460</v>
      </c>
      <c r="Z43" s="7">
        <v>824</v>
      </c>
      <c r="AA43" s="7">
        <v>250</v>
      </c>
      <c r="AB43" s="7">
        <v>543</v>
      </c>
      <c r="AC43" s="7">
        <v>152</v>
      </c>
      <c r="AD43" s="7">
        <v>418</v>
      </c>
      <c r="AE43" s="7">
        <v>15455</v>
      </c>
      <c r="AF43" s="7">
        <v>10450</v>
      </c>
      <c r="AG43" s="7">
        <v>1652</v>
      </c>
      <c r="AH43" s="7">
        <v>318</v>
      </c>
      <c r="AI43" s="7">
        <v>1924</v>
      </c>
      <c r="AJ43" s="7">
        <v>393</v>
      </c>
      <c r="AK43" s="7">
        <v>1911</v>
      </c>
      <c r="AL43" s="7">
        <v>447</v>
      </c>
      <c r="AM43" s="7">
        <v>1803</v>
      </c>
      <c r="AN43" s="7">
        <v>434</v>
      </c>
      <c r="AO43" s="7">
        <v>1529</v>
      </c>
      <c r="AP43" s="7">
        <v>438</v>
      </c>
      <c r="AQ43" s="7">
        <v>1646</v>
      </c>
      <c r="AR43" s="7">
        <v>497</v>
      </c>
      <c r="AS43" s="7">
        <v>1513</v>
      </c>
      <c r="AT43" s="7">
        <v>825</v>
      </c>
      <c r="AU43" s="7">
        <v>1567</v>
      </c>
      <c r="AV43" s="7">
        <v>1001</v>
      </c>
      <c r="AW43" s="7">
        <v>1492</v>
      </c>
      <c r="AX43" s="7">
        <v>1072</v>
      </c>
      <c r="AY43" s="7">
        <v>1218</v>
      </c>
      <c r="AZ43" s="7">
        <v>1127</v>
      </c>
      <c r="BA43" s="7">
        <v>758</v>
      </c>
      <c r="BB43" s="7">
        <v>1217</v>
      </c>
      <c r="BC43" s="7">
        <v>420</v>
      </c>
      <c r="BD43" s="7">
        <v>942</v>
      </c>
      <c r="BE43" s="7">
        <v>243</v>
      </c>
      <c r="BF43" s="7">
        <v>713</v>
      </c>
      <c r="BG43" s="7">
        <v>149</v>
      </c>
      <c r="BH43" s="7">
        <v>723</v>
      </c>
      <c r="BI43" s="7">
        <v>17815</v>
      </c>
      <c r="BJ43" s="7">
        <v>10149</v>
      </c>
      <c r="BK43" s="7">
        <v>3196</v>
      </c>
      <c r="BL43" s="7">
        <v>730</v>
      </c>
      <c r="BM43" s="7">
        <v>3602</v>
      </c>
      <c r="BN43" s="7">
        <v>954</v>
      </c>
      <c r="BO43" s="7">
        <v>3498</v>
      </c>
      <c r="BP43" s="7">
        <v>977</v>
      </c>
      <c r="BQ43" s="7">
        <v>3293</v>
      </c>
      <c r="BR43" s="7">
        <v>971</v>
      </c>
      <c r="BS43" s="7">
        <v>2896</v>
      </c>
      <c r="BT43" s="7">
        <v>964</v>
      </c>
      <c r="BU43" s="7">
        <v>2956</v>
      </c>
      <c r="BV43" s="7">
        <v>1136</v>
      </c>
      <c r="BW43" s="7">
        <v>2739</v>
      </c>
      <c r="BX43" s="7">
        <v>1768</v>
      </c>
      <c r="BY43" s="7">
        <v>2719</v>
      </c>
      <c r="BZ43" s="7">
        <v>2165</v>
      </c>
      <c r="CA43" s="7">
        <v>2793</v>
      </c>
      <c r="CB43" s="7">
        <v>2168</v>
      </c>
      <c r="CC43" s="7">
        <v>2364</v>
      </c>
      <c r="CD43" s="7">
        <v>2190</v>
      </c>
      <c r="CE43" s="7">
        <v>1533</v>
      </c>
      <c r="CF43" s="7">
        <v>2415</v>
      </c>
      <c r="CG43" s="7">
        <v>880</v>
      </c>
      <c r="CH43" s="7">
        <v>1767</v>
      </c>
      <c r="CI43" s="7">
        <v>493</v>
      </c>
      <c r="CJ43" s="7">
        <v>1254</v>
      </c>
      <c r="CK43" s="7">
        <v>305</v>
      </c>
      <c r="CL43" s="7">
        <v>1139</v>
      </c>
      <c r="CM43" s="7">
        <v>33266</v>
      </c>
      <c r="CN43" s="7">
        <v>20599</v>
      </c>
      <c r="CO43" s="23"/>
      <c r="CP43" s="9">
        <v>37</v>
      </c>
      <c r="CQ43" s="6" t="s">
        <v>38</v>
      </c>
      <c r="CR43" s="78">
        <f t="shared" si="0"/>
        <v>21.210579857578839</v>
      </c>
      <c r="CS43" s="79">
        <f t="shared" si="1"/>
        <v>417</v>
      </c>
      <c r="CT43" s="78">
        <f t="shared" si="2"/>
        <v>25.144895229603208</v>
      </c>
      <c r="CU43" s="79">
        <f t="shared" si="3"/>
        <v>564</v>
      </c>
      <c r="CV43" s="78">
        <f t="shared" si="4"/>
        <v>25.212464589235129</v>
      </c>
      <c r="CW43" s="79">
        <f t="shared" si="5"/>
        <v>534</v>
      </c>
      <c r="CX43" s="78">
        <f t="shared" si="6"/>
        <v>26.485148514851488</v>
      </c>
      <c r="CY43" s="79">
        <f t="shared" si="7"/>
        <v>535</v>
      </c>
      <c r="CZ43" s="78">
        <f t="shared" si="8"/>
        <v>27.839408346539884</v>
      </c>
      <c r="DA43" s="79">
        <f t="shared" si="9"/>
        <v>527</v>
      </c>
      <c r="DB43" s="78">
        <f t="shared" si="10"/>
        <v>32.733812949640289</v>
      </c>
      <c r="DC43" s="79">
        <f t="shared" si="11"/>
        <v>637</v>
      </c>
      <c r="DD43" s="78">
        <f t="shared" si="12"/>
        <v>43.500229673863117</v>
      </c>
      <c r="DE43" s="79">
        <f t="shared" si="13"/>
        <v>947</v>
      </c>
      <c r="DF43" s="78">
        <f t="shared" si="14"/>
        <v>50.345423143350608</v>
      </c>
      <c r="DG43" s="79">
        <f t="shared" si="15"/>
        <v>1166</v>
      </c>
      <c r="DH43" s="78">
        <f t="shared" si="16"/>
        <v>45.621351125938283</v>
      </c>
      <c r="DI43" s="79">
        <f t="shared" si="17"/>
        <v>1094</v>
      </c>
      <c r="DJ43" s="78">
        <f t="shared" si="18"/>
        <v>48.097826086956523</v>
      </c>
      <c r="DK43" s="79">
        <f t="shared" si="19"/>
        <v>1062</v>
      </c>
      <c r="DL43" s="78">
        <f t="shared" si="20"/>
        <v>60.699797160243406</v>
      </c>
      <c r="DM43" s="79">
        <f t="shared" si="21"/>
        <v>1197</v>
      </c>
      <c r="DN43" s="78">
        <f t="shared" si="22"/>
        <v>64.17445482866043</v>
      </c>
      <c r="DO43" s="79">
        <f t="shared" si="23"/>
        <v>824</v>
      </c>
      <c r="DP43" s="78">
        <f t="shared" si="24"/>
        <v>68.474148802017652</v>
      </c>
      <c r="DQ43" s="79">
        <f t="shared" si="25"/>
        <v>543</v>
      </c>
      <c r="DR43" s="78">
        <f t="shared" si="26"/>
        <v>73.333333333333329</v>
      </c>
      <c r="DS43" s="79">
        <f t="shared" si="27"/>
        <v>418</v>
      </c>
      <c r="DT43" s="78">
        <f t="shared" si="28"/>
        <v>40.339702760084926</v>
      </c>
      <c r="DU43" s="79">
        <f t="shared" si="29"/>
        <v>10450</v>
      </c>
      <c r="DV43" s="78">
        <f t="shared" si="30"/>
        <v>16.142131979695431</v>
      </c>
      <c r="DW43" s="79">
        <f t="shared" si="31"/>
        <v>318</v>
      </c>
      <c r="DX43" s="78">
        <f t="shared" si="32"/>
        <v>16.961588260681918</v>
      </c>
      <c r="DY43" s="79">
        <f t="shared" si="33"/>
        <v>393</v>
      </c>
      <c r="DZ43" s="78">
        <f t="shared" si="34"/>
        <v>18.956743002544528</v>
      </c>
      <c r="EA43" s="79">
        <f t="shared" si="35"/>
        <v>447</v>
      </c>
      <c r="EB43" s="78">
        <f t="shared" si="36"/>
        <v>19.400983459991057</v>
      </c>
      <c r="EC43" s="79">
        <f t="shared" si="37"/>
        <v>434</v>
      </c>
      <c r="ED43" s="78">
        <f t="shared" si="38"/>
        <v>22.267412302999492</v>
      </c>
      <c r="EE43" s="79">
        <f t="shared" si="39"/>
        <v>438</v>
      </c>
      <c r="EF43" s="78">
        <f t="shared" si="40"/>
        <v>23.191787214185723</v>
      </c>
      <c r="EG43" s="79">
        <f t="shared" si="41"/>
        <v>497</v>
      </c>
      <c r="EH43" s="78">
        <f t="shared" si="42"/>
        <v>35.286569717707444</v>
      </c>
      <c r="EI43" s="79">
        <f t="shared" si="43"/>
        <v>825</v>
      </c>
      <c r="EJ43" s="78">
        <f t="shared" si="44"/>
        <v>38.979750778816197</v>
      </c>
      <c r="EK43" s="79">
        <f t="shared" si="45"/>
        <v>1001</v>
      </c>
      <c r="EL43" s="78">
        <f t="shared" si="46"/>
        <v>41.809672386895471</v>
      </c>
      <c r="EM43" s="79">
        <f t="shared" si="47"/>
        <v>1072</v>
      </c>
      <c r="EN43" s="78">
        <f t="shared" si="48"/>
        <v>48.059701492537314</v>
      </c>
      <c r="EO43" s="79">
        <f t="shared" si="49"/>
        <v>1127</v>
      </c>
      <c r="EP43" s="78">
        <f t="shared" si="50"/>
        <v>61.620253164556956</v>
      </c>
      <c r="EQ43" s="79">
        <f t="shared" si="51"/>
        <v>1217</v>
      </c>
      <c r="ER43" s="78">
        <f t="shared" si="52"/>
        <v>69.162995594713664</v>
      </c>
      <c r="ES43" s="79">
        <f t="shared" si="53"/>
        <v>942</v>
      </c>
      <c r="ET43" s="78">
        <f t="shared" si="54"/>
        <v>74.581589958159</v>
      </c>
      <c r="EU43" s="79">
        <f t="shared" si="55"/>
        <v>713</v>
      </c>
      <c r="EV43" s="78">
        <f t="shared" si="56"/>
        <v>82.912844036697251</v>
      </c>
      <c r="EW43" s="79">
        <f t="shared" si="57"/>
        <v>723</v>
      </c>
      <c r="EX43" s="78">
        <f t="shared" si="58"/>
        <v>36.293091117150624</v>
      </c>
      <c r="EY43" s="79">
        <f t="shared" si="59"/>
        <v>10149</v>
      </c>
      <c r="EZ43" s="78">
        <f t="shared" si="60"/>
        <v>18.593988792664291</v>
      </c>
      <c r="FA43" s="79">
        <f t="shared" si="61"/>
        <v>730</v>
      </c>
      <c r="FB43" s="78">
        <f t="shared" si="62"/>
        <v>20.939420544337136</v>
      </c>
      <c r="FC43" s="79">
        <f t="shared" si="63"/>
        <v>954</v>
      </c>
      <c r="FD43" s="78">
        <f t="shared" si="64"/>
        <v>21.832402234636874</v>
      </c>
      <c r="FE43" s="79">
        <f t="shared" si="65"/>
        <v>977</v>
      </c>
      <c r="FF43" s="78">
        <f t="shared" si="66"/>
        <v>22.772045028142589</v>
      </c>
      <c r="FG43" s="79">
        <f t="shared" si="67"/>
        <v>971</v>
      </c>
      <c r="FH43" s="78">
        <f t="shared" si="68"/>
        <v>24.974093264248705</v>
      </c>
      <c r="FI43" s="79">
        <f t="shared" si="69"/>
        <v>964</v>
      </c>
      <c r="FJ43" s="78">
        <f t="shared" si="70"/>
        <v>27.761485826001952</v>
      </c>
      <c r="FK43" s="79">
        <f t="shared" si="71"/>
        <v>1136</v>
      </c>
      <c r="FL43" s="78">
        <f t="shared" si="72"/>
        <v>39.227867761260256</v>
      </c>
      <c r="FM43" s="79">
        <f t="shared" si="73"/>
        <v>1768</v>
      </c>
      <c r="FN43" s="78">
        <f t="shared" si="74"/>
        <v>44.328419328419329</v>
      </c>
      <c r="FO43" s="79">
        <f t="shared" si="75"/>
        <v>2165</v>
      </c>
      <c r="FP43" s="78">
        <f t="shared" si="76"/>
        <v>43.700866760733724</v>
      </c>
      <c r="FQ43" s="79">
        <f t="shared" si="77"/>
        <v>2168</v>
      </c>
      <c r="FR43" s="78">
        <f t="shared" si="78"/>
        <v>48.089591567852437</v>
      </c>
      <c r="FS43" s="79">
        <f t="shared" si="79"/>
        <v>2190</v>
      </c>
      <c r="FT43" s="78">
        <f t="shared" si="80"/>
        <v>61.170212765957444</v>
      </c>
      <c r="FU43" s="79">
        <f t="shared" si="81"/>
        <v>2415</v>
      </c>
      <c r="FV43" s="78">
        <f t="shared" si="82"/>
        <v>66.754816773706082</v>
      </c>
      <c r="FW43" s="79">
        <f t="shared" si="83"/>
        <v>1767</v>
      </c>
      <c r="FX43" s="78">
        <f t="shared" si="84"/>
        <v>71.780194619347455</v>
      </c>
      <c r="FY43" s="79">
        <f t="shared" si="85"/>
        <v>1254</v>
      </c>
      <c r="FZ43" s="78">
        <f t="shared" si="86"/>
        <v>78.878116343490305</v>
      </c>
      <c r="GA43" s="79">
        <f t="shared" si="87"/>
        <v>1139</v>
      </c>
      <c r="GB43" s="78">
        <f t="shared" si="88"/>
        <v>38.241901048918592</v>
      </c>
      <c r="GC43" s="79">
        <f t="shared" si="89"/>
        <v>20599</v>
      </c>
      <c r="GD43" s="9"/>
    </row>
    <row r="44" spans="2:186" ht="10.15" x14ac:dyDescent="0.3">
      <c r="B44" s="6" t="s">
        <v>76</v>
      </c>
      <c r="C44" s="7">
        <v>96</v>
      </c>
      <c r="D44" s="7">
        <v>20</v>
      </c>
      <c r="E44" s="7">
        <v>76</v>
      </c>
      <c r="F44" s="7">
        <v>31</v>
      </c>
      <c r="G44" s="7">
        <v>105</v>
      </c>
      <c r="H44" s="7">
        <v>44</v>
      </c>
      <c r="I44" s="7">
        <v>98</v>
      </c>
      <c r="J44" s="7">
        <v>41</v>
      </c>
      <c r="K44" s="7">
        <v>104</v>
      </c>
      <c r="L44" s="7">
        <v>61</v>
      </c>
      <c r="M44" s="7">
        <v>120</v>
      </c>
      <c r="N44" s="7">
        <v>70</v>
      </c>
      <c r="O44" s="7">
        <v>141</v>
      </c>
      <c r="P44" s="7">
        <v>105</v>
      </c>
      <c r="Q44" s="7">
        <v>99</v>
      </c>
      <c r="R44" s="7">
        <v>154</v>
      </c>
      <c r="S44" s="7">
        <v>185</v>
      </c>
      <c r="T44" s="7">
        <v>196</v>
      </c>
      <c r="U44" s="7">
        <v>169</v>
      </c>
      <c r="V44" s="7">
        <v>151</v>
      </c>
      <c r="W44" s="7">
        <v>113</v>
      </c>
      <c r="X44" s="7">
        <v>187</v>
      </c>
      <c r="Y44" s="7">
        <v>58</v>
      </c>
      <c r="Z44" s="7">
        <v>132</v>
      </c>
      <c r="AA44" s="7">
        <v>18</v>
      </c>
      <c r="AB44" s="7">
        <v>74</v>
      </c>
      <c r="AC44" s="7">
        <v>24</v>
      </c>
      <c r="AD44" s="7">
        <v>66</v>
      </c>
      <c r="AE44" s="7">
        <v>1409</v>
      </c>
      <c r="AF44" s="7">
        <v>1339</v>
      </c>
      <c r="AG44" s="7">
        <v>96</v>
      </c>
      <c r="AH44" s="7">
        <v>7</v>
      </c>
      <c r="AI44" s="7">
        <v>133</v>
      </c>
      <c r="AJ44" s="7">
        <v>23</v>
      </c>
      <c r="AK44" s="7">
        <v>128</v>
      </c>
      <c r="AL44" s="7">
        <v>34</v>
      </c>
      <c r="AM44" s="7">
        <v>122</v>
      </c>
      <c r="AN44" s="7">
        <v>22</v>
      </c>
      <c r="AO44" s="7">
        <v>122</v>
      </c>
      <c r="AP44" s="7">
        <v>31</v>
      </c>
      <c r="AQ44" s="7">
        <v>150</v>
      </c>
      <c r="AR44" s="7">
        <v>46</v>
      </c>
      <c r="AS44" s="7">
        <v>166</v>
      </c>
      <c r="AT44" s="7">
        <v>69</v>
      </c>
      <c r="AU44" s="7">
        <v>190</v>
      </c>
      <c r="AV44" s="7">
        <v>99</v>
      </c>
      <c r="AW44" s="7">
        <v>180</v>
      </c>
      <c r="AX44" s="7">
        <v>132</v>
      </c>
      <c r="AY44" s="7">
        <v>156</v>
      </c>
      <c r="AZ44" s="7">
        <v>125</v>
      </c>
      <c r="BA44" s="7">
        <v>100</v>
      </c>
      <c r="BB44" s="7">
        <v>145</v>
      </c>
      <c r="BC44" s="7">
        <v>57</v>
      </c>
      <c r="BD44" s="7">
        <v>98</v>
      </c>
      <c r="BE44" s="7">
        <v>27</v>
      </c>
      <c r="BF44" s="7">
        <v>71</v>
      </c>
      <c r="BG44" s="7">
        <v>30</v>
      </c>
      <c r="BH44" s="7">
        <v>101</v>
      </c>
      <c r="BI44" s="7">
        <v>1663</v>
      </c>
      <c r="BJ44" s="7">
        <v>999</v>
      </c>
      <c r="BK44" s="7">
        <v>195</v>
      </c>
      <c r="BL44" s="7">
        <v>34</v>
      </c>
      <c r="BM44" s="7">
        <v>205</v>
      </c>
      <c r="BN44" s="7">
        <v>57</v>
      </c>
      <c r="BO44" s="7">
        <v>236</v>
      </c>
      <c r="BP44" s="7">
        <v>84</v>
      </c>
      <c r="BQ44" s="7">
        <v>221</v>
      </c>
      <c r="BR44" s="7">
        <v>67</v>
      </c>
      <c r="BS44" s="7">
        <v>230</v>
      </c>
      <c r="BT44" s="7">
        <v>91</v>
      </c>
      <c r="BU44" s="7">
        <v>270</v>
      </c>
      <c r="BV44" s="7">
        <v>118</v>
      </c>
      <c r="BW44" s="7">
        <v>311</v>
      </c>
      <c r="BX44" s="7">
        <v>172</v>
      </c>
      <c r="BY44" s="7">
        <v>287</v>
      </c>
      <c r="BZ44" s="7">
        <v>249</v>
      </c>
      <c r="CA44" s="7">
        <v>359</v>
      </c>
      <c r="CB44" s="7">
        <v>326</v>
      </c>
      <c r="CC44" s="7">
        <v>324</v>
      </c>
      <c r="CD44" s="7">
        <v>280</v>
      </c>
      <c r="CE44" s="7">
        <v>211</v>
      </c>
      <c r="CF44" s="7">
        <v>328</v>
      </c>
      <c r="CG44" s="7">
        <v>119</v>
      </c>
      <c r="CH44" s="7">
        <v>225</v>
      </c>
      <c r="CI44" s="7">
        <v>50</v>
      </c>
      <c r="CJ44" s="7">
        <v>141</v>
      </c>
      <c r="CK44" s="7">
        <v>50</v>
      </c>
      <c r="CL44" s="7">
        <v>171</v>
      </c>
      <c r="CM44" s="7">
        <v>3069</v>
      </c>
      <c r="CN44" s="7">
        <v>2343</v>
      </c>
      <c r="CO44" s="23"/>
      <c r="CP44" s="9">
        <v>38</v>
      </c>
      <c r="CQ44" s="6" t="s">
        <v>76</v>
      </c>
      <c r="CR44" s="78">
        <f t="shared" si="0"/>
        <v>17.241379310344829</v>
      </c>
      <c r="CS44" s="79">
        <f t="shared" si="1"/>
        <v>20</v>
      </c>
      <c r="CT44" s="78">
        <f t="shared" si="2"/>
        <v>28.971962616822427</v>
      </c>
      <c r="CU44" s="79">
        <f t="shared" si="3"/>
        <v>31</v>
      </c>
      <c r="CV44" s="78">
        <f t="shared" si="4"/>
        <v>29.530201342281881</v>
      </c>
      <c r="CW44" s="79">
        <f t="shared" si="5"/>
        <v>44</v>
      </c>
      <c r="CX44" s="78">
        <f t="shared" si="6"/>
        <v>29.496402877697843</v>
      </c>
      <c r="CY44" s="79">
        <f t="shared" si="7"/>
        <v>41</v>
      </c>
      <c r="CZ44" s="78">
        <f t="shared" si="8"/>
        <v>36.969696969696969</v>
      </c>
      <c r="DA44" s="79">
        <f t="shared" si="9"/>
        <v>61</v>
      </c>
      <c r="DB44" s="78">
        <f t="shared" si="10"/>
        <v>36.84210526315789</v>
      </c>
      <c r="DC44" s="79">
        <f t="shared" si="11"/>
        <v>70</v>
      </c>
      <c r="DD44" s="78">
        <f t="shared" si="12"/>
        <v>42.68292682926829</v>
      </c>
      <c r="DE44" s="79">
        <f t="shared" si="13"/>
        <v>105</v>
      </c>
      <c r="DF44" s="78">
        <f t="shared" si="14"/>
        <v>60.869565217391312</v>
      </c>
      <c r="DG44" s="79">
        <f t="shared" si="15"/>
        <v>154</v>
      </c>
      <c r="DH44" s="78">
        <f t="shared" si="16"/>
        <v>51.44356955380578</v>
      </c>
      <c r="DI44" s="79">
        <f t="shared" si="17"/>
        <v>196</v>
      </c>
      <c r="DJ44" s="78">
        <f t="shared" si="18"/>
        <v>47.1875</v>
      </c>
      <c r="DK44" s="79">
        <f t="shared" si="19"/>
        <v>151</v>
      </c>
      <c r="DL44" s="78">
        <f t="shared" si="20"/>
        <v>62.333333333333329</v>
      </c>
      <c r="DM44" s="79">
        <f t="shared" si="21"/>
        <v>187</v>
      </c>
      <c r="DN44" s="78">
        <f t="shared" si="22"/>
        <v>69.473684210526315</v>
      </c>
      <c r="DO44" s="79">
        <f t="shared" si="23"/>
        <v>132</v>
      </c>
      <c r="DP44" s="78">
        <f t="shared" si="24"/>
        <v>80.434782608695656</v>
      </c>
      <c r="DQ44" s="79">
        <f t="shared" si="25"/>
        <v>74</v>
      </c>
      <c r="DR44" s="78">
        <f t="shared" si="26"/>
        <v>73.333333333333329</v>
      </c>
      <c r="DS44" s="79">
        <f t="shared" si="27"/>
        <v>66</v>
      </c>
      <c r="DT44" s="78">
        <f t="shared" si="28"/>
        <v>48.726346433770011</v>
      </c>
      <c r="DU44" s="79">
        <f t="shared" si="29"/>
        <v>1339</v>
      </c>
      <c r="DV44" s="78">
        <f t="shared" si="30"/>
        <v>6.7961165048543686</v>
      </c>
      <c r="DW44" s="79">
        <f t="shared" si="31"/>
        <v>7</v>
      </c>
      <c r="DX44" s="78">
        <f t="shared" si="32"/>
        <v>14.743589743589745</v>
      </c>
      <c r="DY44" s="79">
        <f t="shared" si="33"/>
        <v>23</v>
      </c>
      <c r="DZ44" s="78">
        <f t="shared" si="34"/>
        <v>20.987654320987652</v>
      </c>
      <c r="EA44" s="79">
        <f t="shared" si="35"/>
        <v>34</v>
      </c>
      <c r="EB44" s="78">
        <f t="shared" si="36"/>
        <v>15.277777777777779</v>
      </c>
      <c r="EC44" s="79">
        <f t="shared" si="37"/>
        <v>22</v>
      </c>
      <c r="ED44" s="78">
        <f t="shared" si="38"/>
        <v>20.261437908496731</v>
      </c>
      <c r="EE44" s="79">
        <f t="shared" si="39"/>
        <v>31</v>
      </c>
      <c r="EF44" s="78">
        <f t="shared" si="40"/>
        <v>23.469387755102041</v>
      </c>
      <c r="EG44" s="79">
        <f t="shared" si="41"/>
        <v>46</v>
      </c>
      <c r="EH44" s="78">
        <f t="shared" si="42"/>
        <v>29.361702127659573</v>
      </c>
      <c r="EI44" s="79">
        <f t="shared" si="43"/>
        <v>69</v>
      </c>
      <c r="EJ44" s="78">
        <f t="shared" si="44"/>
        <v>34.256055363321799</v>
      </c>
      <c r="EK44" s="79">
        <f t="shared" si="45"/>
        <v>99</v>
      </c>
      <c r="EL44" s="78">
        <f t="shared" si="46"/>
        <v>42.307692307692307</v>
      </c>
      <c r="EM44" s="79">
        <f t="shared" si="47"/>
        <v>132</v>
      </c>
      <c r="EN44" s="78">
        <f t="shared" si="48"/>
        <v>44.483985765124558</v>
      </c>
      <c r="EO44" s="79">
        <f t="shared" si="49"/>
        <v>125</v>
      </c>
      <c r="EP44" s="78">
        <f t="shared" si="50"/>
        <v>59.183673469387756</v>
      </c>
      <c r="EQ44" s="79">
        <f t="shared" si="51"/>
        <v>145</v>
      </c>
      <c r="ER44" s="78">
        <f t="shared" si="52"/>
        <v>63.225806451612897</v>
      </c>
      <c r="ES44" s="79">
        <f t="shared" si="53"/>
        <v>98</v>
      </c>
      <c r="ET44" s="78">
        <f t="shared" si="54"/>
        <v>72.448979591836732</v>
      </c>
      <c r="EU44" s="79">
        <f t="shared" si="55"/>
        <v>71</v>
      </c>
      <c r="EV44" s="78">
        <f t="shared" si="56"/>
        <v>77.099236641221367</v>
      </c>
      <c r="EW44" s="79">
        <f t="shared" si="57"/>
        <v>101</v>
      </c>
      <c r="EX44" s="78">
        <f t="shared" si="58"/>
        <v>37.528174305033808</v>
      </c>
      <c r="EY44" s="79">
        <f t="shared" si="59"/>
        <v>999</v>
      </c>
      <c r="EZ44" s="78">
        <f t="shared" si="60"/>
        <v>14.847161572052403</v>
      </c>
      <c r="FA44" s="79">
        <f t="shared" si="61"/>
        <v>34</v>
      </c>
      <c r="FB44" s="78">
        <f t="shared" si="62"/>
        <v>21.755725190839694</v>
      </c>
      <c r="FC44" s="79">
        <f t="shared" si="63"/>
        <v>57</v>
      </c>
      <c r="FD44" s="78">
        <f t="shared" si="64"/>
        <v>26.25</v>
      </c>
      <c r="FE44" s="79">
        <f t="shared" si="65"/>
        <v>84</v>
      </c>
      <c r="FF44" s="78">
        <f t="shared" si="66"/>
        <v>23.263888888888889</v>
      </c>
      <c r="FG44" s="79">
        <f t="shared" si="67"/>
        <v>67</v>
      </c>
      <c r="FH44" s="78">
        <f t="shared" si="68"/>
        <v>28.348909657320871</v>
      </c>
      <c r="FI44" s="79">
        <f t="shared" si="69"/>
        <v>91</v>
      </c>
      <c r="FJ44" s="78">
        <f t="shared" si="70"/>
        <v>30.412371134020617</v>
      </c>
      <c r="FK44" s="79">
        <f t="shared" si="71"/>
        <v>118</v>
      </c>
      <c r="FL44" s="78">
        <f t="shared" si="72"/>
        <v>35.610766045548651</v>
      </c>
      <c r="FM44" s="79">
        <f t="shared" si="73"/>
        <v>172</v>
      </c>
      <c r="FN44" s="78">
        <f t="shared" si="74"/>
        <v>46.455223880597011</v>
      </c>
      <c r="FO44" s="79">
        <f t="shared" si="75"/>
        <v>249</v>
      </c>
      <c r="FP44" s="78">
        <f t="shared" si="76"/>
        <v>47.591240875912412</v>
      </c>
      <c r="FQ44" s="79">
        <f t="shared" si="77"/>
        <v>326</v>
      </c>
      <c r="FR44" s="78">
        <f t="shared" si="78"/>
        <v>46.357615894039732</v>
      </c>
      <c r="FS44" s="79">
        <f t="shared" si="79"/>
        <v>280</v>
      </c>
      <c r="FT44" s="78">
        <f t="shared" si="80"/>
        <v>60.853432282003709</v>
      </c>
      <c r="FU44" s="79">
        <f t="shared" si="81"/>
        <v>328</v>
      </c>
      <c r="FV44" s="78">
        <f t="shared" si="82"/>
        <v>65.406976744186053</v>
      </c>
      <c r="FW44" s="79">
        <f t="shared" si="83"/>
        <v>225</v>
      </c>
      <c r="FX44" s="78">
        <f t="shared" si="84"/>
        <v>73.821989528795811</v>
      </c>
      <c r="FY44" s="79">
        <f t="shared" si="85"/>
        <v>141</v>
      </c>
      <c r="FZ44" s="78">
        <f t="shared" si="86"/>
        <v>77.375565610859738</v>
      </c>
      <c r="GA44" s="79">
        <f t="shared" si="87"/>
        <v>171</v>
      </c>
      <c r="GB44" s="78">
        <f t="shared" si="88"/>
        <v>43.292682926829265</v>
      </c>
      <c r="GC44" s="79">
        <f t="shared" si="89"/>
        <v>2343</v>
      </c>
      <c r="GD44" s="9"/>
    </row>
    <row r="45" spans="2:186" ht="10.15" x14ac:dyDescent="0.3">
      <c r="B45" s="6" t="s">
        <v>77</v>
      </c>
      <c r="C45" s="7">
        <v>946</v>
      </c>
      <c r="D45" s="7">
        <v>126</v>
      </c>
      <c r="E45" s="7">
        <v>743</v>
      </c>
      <c r="F45" s="7">
        <v>189</v>
      </c>
      <c r="G45" s="7">
        <v>897</v>
      </c>
      <c r="H45" s="7">
        <v>219</v>
      </c>
      <c r="I45" s="7">
        <v>1162</v>
      </c>
      <c r="J45" s="7">
        <v>234</v>
      </c>
      <c r="K45" s="7">
        <v>1334</v>
      </c>
      <c r="L45" s="7">
        <v>261</v>
      </c>
      <c r="M45" s="7">
        <v>1442</v>
      </c>
      <c r="N45" s="7">
        <v>345</v>
      </c>
      <c r="O45" s="7">
        <v>1316</v>
      </c>
      <c r="P45" s="7">
        <v>462</v>
      </c>
      <c r="Q45" s="7">
        <v>1143</v>
      </c>
      <c r="R45" s="7">
        <v>489</v>
      </c>
      <c r="S45" s="7">
        <v>1135</v>
      </c>
      <c r="T45" s="7">
        <v>479</v>
      </c>
      <c r="U45" s="7">
        <v>952</v>
      </c>
      <c r="V45" s="7">
        <v>432</v>
      </c>
      <c r="W45" s="7">
        <v>810</v>
      </c>
      <c r="X45" s="7">
        <v>499</v>
      </c>
      <c r="Y45" s="7">
        <v>497</v>
      </c>
      <c r="Z45" s="7">
        <v>402</v>
      </c>
      <c r="AA45" s="7">
        <v>243</v>
      </c>
      <c r="AB45" s="7">
        <v>251</v>
      </c>
      <c r="AC45" s="7">
        <v>124</v>
      </c>
      <c r="AD45" s="7">
        <v>176</v>
      </c>
      <c r="AE45" s="7">
        <v>12750</v>
      </c>
      <c r="AF45" s="7">
        <v>4569</v>
      </c>
      <c r="AG45" s="7">
        <v>875</v>
      </c>
      <c r="AH45" s="7">
        <v>68</v>
      </c>
      <c r="AI45" s="7">
        <v>881</v>
      </c>
      <c r="AJ45" s="7">
        <v>68</v>
      </c>
      <c r="AK45" s="7">
        <v>1160</v>
      </c>
      <c r="AL45" s="7">
        <v>83</v>
      </c>
      <c r="AM45" s="7">
        <v>1497</v>
      </c>
      <c r="AN45" s="7">
        <v>104</v>
      </c>
      <c r="AO45" s="7">
        <v>1658</v>
      </c>
      <c r="AP45" s="7">
        <v>126</v>
      </c>
      <c r="AQ45" s="7">
        <v>1763</v>
      </c>
      <c r="AR45" s="7">
        <v>157</v>
      </c>
      <c r="AS45" s="7">
        <v>1647</v>
      </c>
      <c r="AT45" s="7">
        <v>299</v>
      </c>
      <c r="AU45" s="7">
        <v>1392</v>
      </c>
      <c r="AV45" s="7">
        <v>358</v>
      </c>
      <c r="AW45" s="7">
        <v>1237</v>
      </c>
      <c r="AX45" s="7">
        <v>395</v>
      </c>
      <c r="AY45" s="7">
        <v>1047</v>
      </c>
      <c r="AZ45" s="7">
        <v>435</v>
      </c>
      <c r="BA45" s="7">
        <v>833</v>
      </c>
      <c r="BB45" s="7">
        <v>552</v>
      </c>
      <c r="BC45" s="7">
        <v>458</v>
      </c>
      <c r="BD45" s="7">
        <v>393</v>
      </c>
      <c r="BE45" s="7">
        <v>198</v>
      </c>
      <c r="BF45" s="7">
        <v>267</v>
      </c>
      <c r="BG45" s="7">
        <v>129</v>
      </c>
      <c r="BH45" s="7">
        <v>297</v>
      </c>
      <c r="BI45" s="7">
        <v>14775</v>
      </c>
      <c r="BJ45" s="7">
        <v>3598</v>
      </c>
      <c r="BK45" s="7">
        <v>1823</v>
      </c>
      <c r="BL45" s="7">
        <v>198</v>
      </c>
      <c r="BM45" s="7">
        <v>1623</v>
      </c>
      <c r="BN45" s="7">
        <v>258</v>
      </c>
      <c r="BO45" s="7">
        <v>2054</v>
      </c>
      <c r="BP45" s="7">
        <v>300</v>
      </c>
      <c r="BQ45" s="7">
        <v>2657</v>
      </c>
      <c r="BR45" s="7">
        <v>336</v>
      </c>
      <c r="BS45" s="7">
        <v>2998</v>
      </c>
      <c r="BT45" s="7">
        <v>389</v>
      </c>
      <c r="BU45" s="7">
        <v>3207</v>
      </c>
      <c r="BV45" s="7">
        <v>508</v>
      </c>
      <c r="BW45" s="7">
        <v>2963</v>
      </c>
      <c r="BX45" s="7">
        <v>767</v>
      </c>
      <c r="BY45" s="7">
        <v>2531</v>
      </c>
      <c r="BZ45" s="7">
        <v>847</v>
      </c>
      <c r="CA45" s="7">
        <v>2370</v>
      </c>
      <c r="CB45" s="7">
        <v>871</v>
      </c>
      <c r="CC45" s="7">
        <v>1999</v>
      </c>
      <c r="CD45" s="7">
        <v>872</v>
      </c>
      <c r="CE45" s="7">
        <v>1642</v>
      </c>
      <c r="CF45" s="7">
        <v>1047</v>
      </c>
      <c r="CG45" s="7">
        <v>962</v>
      </c>
      <c r="CH45" s="7">
        <v>795</v>
      </c>
      <c r="CI45" s="7">
        <v>435</v>
      </c>
      <c r="CJ45" s="7">
        <v>520</v>
      </c>
      <c r="CK45" s="7">
        <v>257</v>
      </c>
      <c r="CL45" s="7">
        <v>476</v>
      </c>
      <c r="CM45" s="7">
        <v>27525</v>
      </c>
      <c r="CN45" s="7">
        <v>8171</v>
      </c>
      <c r="CO45" s="23"/>
      <c r="CP45" s="9">
        <v>39</v>
      </c>
      <c r="CQ45" s="6" t="s">
        <v>77</v>
      </c>
      <c r="CR45" s="78">
        <f t="shared" si="0"/>
        <v>11.753731343283583</v>
      </c>
      <c r="CS45" s="79">
        <f t="shared" si="1"/>
        <v>126</v>
      </c>
      <c r="CT45" s="78">
        <f t="shared" si="2"/>
        <v>20.278969957081543</v>
      </c>
      <c r="CU45" s="79">
        <f t="shared" si="3"/>
        <v>189</v>
      </c>
      <c r="CV45" s="78">
        <f t="shared" si="4"/>
        <v>19.623655913978492</v>
      </c>
      <c r="CW45" s="79">
        <f t="shared" si="5"/>
        <v>219</v>
      </c>
      <c r="CX45" s="78">
        <f t="shared" si="6"/>
        <v>16.762177650429798</v>
      </c>
      <c r="CY45" s="79">
        <f t="shared" si="7"/>
        <v>234</v>
      </c>
      <c r="CZ45" s="78">
        <f t="shared" si="8"/>
        <v>16.363636363636363</v>
      </c>
      <c r="DA45" s="79">
        <f t="shared" si="9"/>
        <v>261</v>
      </c>
      <c r="DB45" s="78">
        <f t="shared" si="10"/>
        <v>19.306099608282036</v>
      </c>
      <c r="DC45" s="79">
        <f t="shared" si="11"/>
        <v>345</v>
      </c>
      <c r="DD45" s="78">
        <f t="shared" si="12"/>
        <v>25.984251968503933</v>
      </c>
      <c r="DE45" s="79">
        <f t="shared" si="13"/>
        <v>462</v>
      </c>
      <c r="DF45" s="78">
        <f t="shared" si="14"/>
        <v>29.963235294117645</v>
      </c>
      <c r="DG45" s="79">
        <f t="shared" si="15"/>
        <v>489</v>
      </c>
      <c r="DH45" s="78">
        <f t="shared" si="16"/>
        <v>29.677819083023543</v>
      </c>
      <c r="DI45" s="79">
        <f t="shared" si="17"/>
        <v>479</v>
      </c>
      <c r="DJ45" s="78">
        <f t="shared" si="18"/>
        <v>31.213872832369944</v>
      </c>
      <c r="DK45" s="79">
        <f t="shared" si="19"/>
        <v>432</v>
      </c>
      <c r="DL45" s="78">
        <f t="shared" si="20"/>
        <v>38.12070282658518</v>
      </c>
      <c r="DM45" s="79">
        <f t="shared" si="21"/>
        <v>499</v>
      </c>
      <c r="DN45" s="78">
        <f t="shared" si="22"/>
        <v>44.71635150166852</v>
      </c>
      <c r="DO45" s="79">
        <f t="shared" si="23"/>
        <v>402</v>
      </c>
      <c r="DP45" s="78">
        <f t="shared" si="24"/>
        <v>50.809716599190281</v>
      </c>
      <c r="DQ45" s="79">
        <f t="shared" si="25"/>
        <v>251</v>
      </c>
      <c r="DR45" s="78">
        <f t="shared" si="26"/>
        <v>58.666666666666664</v>
      </c>
      <c r="DS45" s="79">
        <f t="shared" si="27"/>
        <v>176</v>
      </c>
      <c r="DT45" s="78">
        <f t="shared" si="28"/>
        <v>26.381430798544951</v>
      </c>
      <c r="DU45" s="79">
        <f t="shared" si="29"/>
        <v>4569</v>
      </c>
      <c r="DV45" s="78">
        <f t="shared" si="30"/>
        <v>7.2110286320254513</v>
      </c>
      <c r="DW45" s="79">
        <f t="shared" si="31"/>
        <v>68</v>
      </c>
      <c r="DX45" s="78">
        <f t="shared" si="32"/>
        <v>7.1654373024236033</v>
      </c>
      <c r="DY45" s="79">
        <f t="shared" si="33"/>
        <v>68</v>
      </c>
      <c r="DZ45" s="78">
        <f t="shared" si="34"/>
        <v>6.6773934030571205</v>
      </c>
      <c r="EA45" s="79">
        <f t="shared" si="35"/>
        <v>83</v>
      </c>
      <c r="EB45" s="78">
        <f t="shared" si="36"/>
        <v>6.4959400374765774</v>
      </c>
      <c r="EC45" s="79">
        <f t="shared" si="37"/>
        <v>104</v>
      </c>
      <c r="ED45" s="78">
        <f t="shared" si="38"/>
        <v>7.0627802690582957</v>
      </c>
      <c r="EE45" s="79">
        <f t="shared" si="39"/>
        <v>126</v>
      </c>
      <c r="EF45" s="78">
        <f t="shared" si="40"/>
        <v>8.1770833333333339</v>
      </c>
      <c r="EG45" s="79">
        <f t="shared" si="41"/>
        <v>157</v>
      </c>
      <c r="EH45" s="78">
        <f t="shared" si="42"/>
        <v>15.364850976361769</v>
      </c>
      <c r="EI45" s="79">
        <f t="shared" si="43"/>
        <v>299</v>
      </c>
      <c r="EJ45" s="78">
        <f t="shared" si="44"/>
        <v>20.457142857142856</v>
      </c>
      <c r="EK45" s="79">
        <f t="shared" si="45"/>
        <v>358</v>
      </c>
      <c r="EL45" s="78">
        <f t="shared" si="46"/>
        <v>24.203431372549019</v>
      </c>
      <c r="EM45" s="79">
        <f t="shared" si="47"/>
        <v>395</v>
      </c>
      <c r="EN45" s="78">
        <f t="shared" si="48"/>
        <v>29.352226720647774</v>
      </c>
      <c r="EO45" s="79">
        <f t="shared" si="49"/>
        <v>435</v>
      </c>
      <c r="EP45" s="78">
        <f t="shared" si="50"/>
        <v>39.855595667870034</v>
      </c>
      <c r="EQ45" s="79">
        <f t="shared" si="51"/>
        <v>552</v>
      </c>
      <c r="ER45" s="78">
        <f t="shared" si="52"/>
        <v>46.18096357226792</v>
      </c>
      <c r="ES45" s="79">
        <f t="shared" si="53"/>
        <v>393</v>
      </c>
      <c r="ET45" s="78">
        <f t="shared" si="54"/>
        <v>57.41935483870968</v>
      </c>
      <c r="EU45" s="79">
        <f t="shared" si="55"/>
        <v>267</v>
      </c>
      <c r="EV45" s="78">
        <f t="shared" si="56"/>
        <v>69.718309859154928</v>
      </c>
      <c r="EW45" s="79">
        <f t="shared" si="57"/>
        <v>297</v>
      </c>
      <c r="EX45" s="78">
        <f t="shared" si="58"/>
        <v>19.583083873074621</v>
      </c>
      <c r="EY45" s="79">
        <f t="shared" si="59"/>
        <v>3598</v>
      </c>
      <c r="EZ45" s="78">
        <f t="shared" si="60"/>
        <v>9.7971301335972285</v>
      </c>
      <c r="FA45" s="79">
        <f t="shared" si="61"/>
        <v>198</v>
      </c>
      <c r="FB45" s="78">
        <f t="shared" si="62"/>
        <v>13.716108452950559</v>
      </c>
      <c r="FC45" s="79">
        <f t="shared" si="63"/>
        <v>258</v>
      </c>
      <c r="FD45" s="78">
        <f t="shared" si="64"/>
        <v>12.74426508071368</v>
      </c>
      <c r="FE45" s="79">
        <f t="shared" si="65"/>
        <v>300</v>
      </c>
      <c r="FF45" s="78">
        <f t="shared" si="66"/>
        <v>11.226194453725359</v>
      </c>
      <c r="FG45" s="79">
        <f t="shared" si="67"/>
        <v>336</v>
      </c>
      <c r="FH45" s="78">
        <f t="shared" si="68"/>
        <v>11.485090050191911</v>
      </c>
      <c r="FI45" s="79">
        <f t="shared" si="69"/>
        <v>389</v>
      </c>
      <c r="FJ45" s="78">
        <f t="shared" si="70"/>
        <v>13.674293405114401</v>
      </c>
      <c r="FK45" s="79">
        <f t="shared" si="71"/>
        <v>508</v>
      </c>
      <c r="FL45" s="78">
        <f t="shared" si="72"/>
        <v>20.563002680965148</v>
      </c>
      <c r="FM45" s="79">
        <f t="shared" si="73"/>
        <v>767</v>
      </c>
      <c r="FN45" s="78">
        <f t="shared" si="74"/>
        <v>25.074008288928361</v>
      </c>
      <c r="FO45" s="79">
        <f t="shared" si="75"/>
        <v>847</v>
      </c>
      <c r="FP45" s="78">
        <f t="shared" si="76"/>
        <v>26.874421474853438</v>
      </c>
      <c r="FQ45" s="79">
        <f t="shared" si="77"/>
        <v>871</v>
      </c>
      <c r="FR45" s="78">
        <f t="shared" si="78"/>
        <v>30.372692441657961</v>
      </c>
      <c r="FS45" s="79">
        <f t="shared" si="79"/>
        <v>872</v>
      </c>
      <c r="FT45" s="78">
        <f t="shared" si="80"/>
        <v>38.936407586463368</v>
      </c>
      <c r="FU45" s="79">
        <f t="shared" si="81"/>
        <v>1047</v>
      </c>
      <c r="FV45" s="78">
        <f t="shared" si="82"/>
        <v>45.247581104154811</v>
      </c>
      <c r="FW45" s="79">
        <f t="shared" si="83"/>
        <v>795</v>
      </c>
      <c r="FX45" s="78">
        <f t="shared" si="84"/>
        <v>54.450261780104711</v>
      </c>
      <c r="FY45" s="79">
        <f t="shared" si="85"/>
        <v>520</v>
      </c>
      <c r="FZ45" s="78">
        <f t="shared" si="86"/>
        <v>64.938608458390178</v>
      </c>
      <c r="GA45" s="79">
        <f t="shared" si="87"/>
        <v>476</v>
      </c>
      <c r="GB45" s="78">
        <f t="shared" si="88"/>
        <v>22.890519946212461</v>
      </c>
      <c r="GC45" s="79">
        <f t="shared" si="89"/>
        <v>8171</v>
      </c>
      <c r="GD45" s="9"/>
    </row>
    <row r="46" spans="2:186" ht="10.15" x14ac:dyDescent="0.3">
      <c r="B46" s="6" t="s">
        <v>39</v>
      </c>
      <c r="C46" s="7">
        <v>3664</v>
      </c>
      <c r="D46" s="7">
        <v>127</v>
      </c>
      <c r="E46" s="7">
        <v>2908</v>
      </c>
      <c r="F46" s="7">
        <v>178</v>
      </c>
      <c r="G46" s="7">
        <v>3129</v>
      </c>
      <c r="H46" s="7">
        <v>204</v>
      </c>
      <c r="I46" s="7">
        <v>3413</v>
      </c>
      <c r="J46" s="7">
        <v>198</v>
      </c>
      <c r="K46" s="7">
        <v>3542</v>
      </c>
      <c r="L46" s="7">
        <v>202</v>
      </c>
      <c r="M46" s="7">
        <v>3385</v>
      </c>
      <c r="N46" s="7">
        <v>295</v>
      </c>
      <c r="O46" s="7">
        <v>3507</v>
      </c>
      <c r="P46" s="7">
        <v>519</v>
      </c>
      <c r="Q46" s="7">
        <v>3198</v>
      </c>
      <c r="R46" s="7">
        <v>564</v>
      </c>
      <c r="S46" s="7">
        <v>2902</v>
      </c>
      <c r="T46" s="7">
        <v>623</v>
      </c>
      <c r="U46" s="7">
        <v>2339</v>
      </c>
      <c r="V46" s="7">
        <v>632</v>
      </c>
      <c r="W46" s="7">
        <v>1913</v>
      </c>
      <c r="X46" s="7">
        <v>801</v>
      </c>
      <c r="Y46" s="7">
        <v>1387</v>
      </c>
      <c r="Z46" s="7">
        <v>973</v>
      </c>
      <c r="AA46" s="7">
        <v>979</v>
      </c>
      <c r="AB46" s="7">
        <v>962</v>
      </c>
      <c r="AC46" s="7">
        <v>753</v>
      </c>
      <c r="AD46" s="7">
        <v>977</v>
      </c>
      <c r="AE46" s="7">
        <v>37028</v>
      </c>
      <c r="AF46" s="7">
        <v>7260</v>
      </c>
      <c r="AG46" s="7">
        <v>3291</v>
      </c>
      <c r="AH46" s="7">
        <v>57</v>
      </c>
      <c r="AI46" s="7">
        <v>2909</v>
      </c>
      <c r="AJ46" s="7">
        <v>83</v>
      </c>
      <c r="AK46" s="7">
        <v>3381</v>
      </c>
      <c r="AL46" s="7">
        <v>136</v>
      </c>
      <c r="AM46" s="7">
        <v>4028</v>
      </c>
      <c r="AN46" s="7">
        <v>142</v>
      </c>
      <c r="AO46" s="7">
        <v>3843</v>
      </c>
      <c r="AP46" s="7">
        <v>167</v>
      </c>
      <c r="AQ46" s="7">
        <v>3883</v>
      </c>
      <c r="AR46" s="7">
        <v>255</v>
      </c>
      <c r="AS46" s="7">
        <v>3933</v>
      </c>
      <c r="AT46" s="7">
        <v>423</v>
      </c>
      <c r="AU46" s="7">
        <v>3730</v>
      </c>
      <c r="AV46" s="7">
        <v>531</v>
      </c>
      <c r="AW46" s="7">
        <v>3171</v>
      </c>
      <c r="AX46" s="7">
        <v>720</v>
      </c>
      <c r="AY46" s="7">
        <v>2508</v>
      </c>
      <c r="AZ46" s="7">
        <v>900</v>
      </c>
      <c r="BA46" s="7">
        <v>2059</v>
      </c>
      <c r="BB46" s="7">
        <v>1332</v>
      </c>
      <c r="BC46" s="7">
        <v>1313</v>
      </c>
      <c r="BD46" s="7">
        <v>1510</v>
      </c>
      <c r="BE46" s="7">
        <v>924</v>
      </c>
      <c r="BF46" s="7">
        <v>1406</v>
      </c>
      <c r="BG46" s="7">
        <v>736</v>
      </c>
      <c r="BH46" s="7">
        <v>1589</v>
      </c>
      <c r="BI46" s="7">
        <v>39697</v>
      </c>
      <c r="BJ46" s="7">
        <v>9256</v>
      </c>
      <c r="BK46" s="7">
        <v>6961</v>
      </c>
      <c r="BL46" s="7">
        <v>188</v>
      </c>
      <c r="BM46" s="7">
        <v>5821</v>
      </c>
      <c r="BN46" s="7">
        <v>255</v>
      </c>
      <c r="BO46" s="7">
        <v>6508</v>
      </c>
      <c r="BP46" s="7">
        <v>341</v>
      </c>
      <c r="BQ46" s="7">
        <v>7438</v>
      </c>
      <c r="BR46" s="7">
        <v>341</v>
      </c>
      <c r="BS46" s="7">
        <v>7381</v>
      </c>
      <c r="BT46" s="7">
        <v>372</v>
      </c>
      <c r="BU46" s="7">
        <v>7270</v>
      </c>
      <c r="BV46" s="7">
        <v>551</v>
      </c>
      <c r="BW46" s="7">
        <v>7437</v>
      </c>
      <c r="BX46" s="7">
        <v>949</v>
      </c>
      <c r="BY46" s="7">
        <v>6929</v>
      </c>
      <c r="BZ46" s="7">
        <v>1099</v>
      </c>
      <c r="CA46" s="7">
        <v>6077</v>
      </c>
      <c r="CB46" s="7">
        <v>1344</v>
      </c>
      <c r="CC46" s="7">
        <v>4846</v>
      </c>
      <c r="CD46" s="7">
        <v>1530</v>
      </c>
      <c r="CE46" s="7">
        <v>3974</v>
      </c>
      <c r="CF46" s="7">
        <v>2128</v>
      </c>
      <c r="CG46" s="7">
        <v>2694</v>
      </c>
      <c r="CH46" s="7">
        <v>2487</v>
      </c>
      <c r="CI46" s="7">
        <v>1901</v>
      </c>
      <c r="CJ46" s="7">
        <v>2372</v>
      </c>
      <c r="CK46" s="7">
        <v>1494</v>
      </c>
      <c r="CL46" s="7">
        <v>2562</v>
      </c>
      <c r="CM46" s="7">
        <v>76728</v>
      </c>
      <c r="CN46" s="7">
        <v>16520</v>
      </c>
      <c r="CO46" s="23"/>
      <c r="CP46" s="9">
        <v>40</v>
      </c>
      <c r="CQ46" s="6" t="s">
        <v>39</v>
      </c>
      <c r="CR46" s="78">
        <f t="shared" si="0"/>
        <v>3.3500395673964651</v>
      </c>
      <c r="CS46" s="79">
        <f t="shared" si="1"/>
        <v>127</v>
      </c>
      <c r="CT46" s="78">
        <f t="shared" si="2"/>
        <v>5.7679844458846405</v>
      </c>
      <c r="CU46" s="79">
        <f t="shared" si="3"/>
        <v>178</v>
      </c>
      <c r="CV46" s="78">
        <f t="shared" si="4"/>
        <v>6.1206120612061206</v>
      </c>
      <c r="CW46" s="79">
        <f t="shared" si="5"/>
        <v>204</v>
      </c>
      <c r="CX46" s="78">
        <f t="shared" si="6"/>
        <v>5.4832456383273334</v>
      </c>
      <c r="CY46" s="79">
        <f t="shared" si="7"/>
        <v>198</v>
      </c>
      <c r="CZ46" s="78">
        <f t="shared" si="8"/>
        <v>5.3952991452991457</v>
      </c>
      <c r="DA46" s="79">
        <f t="shared" si="9"/>
        <v>202</v>
      </c>
      <c r="DB46" s="78">
        <f t="shared" si="10"/>
        <v>8.016304347826086</v>
      </c>
      <c r="DC46" s="79">
        <f t="shared" si="11"/>
        <v>295</v>
      </c>
      <c r="DD46" s="78">
        <f t="shared" si="12"/>
        <v>12.891207153502235</v>
      </c>
      <c r="DE46" s="79">
        <f t="shared" si="13"/>
        <v>519</v>
      </c>
      <c r="DF46" s="78">
        <f t="shared" si="14"/>
        <v>14.992025518341306</v>
      </c>
      <c r="DG46" s="79">
        <f t="shared" si="15"/>
        <v>564</v>
      </c>
      <c r="DH46" s="78">
        <f t="shared" si="16"/>
        <v>17.673758865248228</v>
      </c>
      <c r="DI46" s="79">
        <f t="shared" si="17"/>
        <v>623</v>
      </c>
      <c r="DJ46" s="78">
        <f t="shared" si="18"/>
        <v>21.272298889262874</v>
      </c>
      <c r="DK46" s="79">
        <f t="shared" si="19"/>
        <v>632</v>
      </c>
      <c r="DL46" s="78">
        <f t="shared" si="20"/>
        <v>29.513633014001471</v>
      </c>
      <c r="DM46" s="79">
        <f t="shared" si="21"/>
        <v>801</v>
      </c>
      <c r="DN46" s="78">
        <f t="shared" si="22"/>
        <v>41.228813559322035</v>
      </c>
      <c r="DO46" s="79">
        <f t="shared" si="23"/>
        <v>973</v>
      </c>
      <c r="DP46" s="78">
        <f t="shared" si="24"/>
        <v>49.562081401339512</v>
      </c>
      <c r="DQ46" s="79">
        <f t="shared" si="25"/>
        <v>962</v>
      </c>
      <c r="DR46" s="78">
        <f t="shared" si="26"/>
        <v>56.473988439306353</v>
      </c>
      <c r="DS46" s="79">
        <f t="shared" si="27"/>
        <v>977</v>
      </c>
      <c r="DT46" s="78">
        <f t="shared" si="28"/>
        <v>16.392702312138731</v>
      </c>
      <c r="DU46" s="79">
        <f t="shared" si="29"/>
        <v>7260</v>
      </c>
      <c r="DV46" s="78">
        <f t="shared" si="30"/>
        <v>1.7025089605734769</v>
      </c>
      <c r="DW46" s="79">
        <f t="shared" si="31"/>
        <v>57</v>
      </c>
      <c r="DX46" s="78">
        <f t="shared" si="32"/>
        <v>2.7740641711229945</v>
      </c>
      <c r="DY46" s="79">
        <f t="shared" si="33"/>
        <v>83</v>
      </c>
      <c r="DZ46" s="78">
        <f t="shared" si="34"/>
        <v>3.8669320443559854</v>
      </c>
      <c r="EA46" s="79">
        <f t="shared" si="35"/>
        <v>136</v>
      </c>
      <c r="EB46" s="78">
        <f t="shared" si="36"/>
        <v>3.4052757793764989</v>
      </c>
      <c r="EC46" s="79">
        <f t="shared" si="37"/>
        <v>142</v>
      </c>
      <c r="ED46" s="78">
        <f t="shared" si="38"/>
        <v>4.164588528678304</v>
      </c>
      <c r="EE46" s="79">
        <f t="shared" si="39"/>
        <v>167</v>
      </c>
      <c r="EF46" s="78">
        <f t="shared" si="40"/>
        <v>6.1623972933784437</v>
      </c>
      <c r="EG46" s="79">
        <f t="shared" si="41"/>
        <v>255</v>
      </c>
      <c r="EH46" s="78">
        <f t="shared" si="42"/>
        <v>9.7107438016528924</v>
      </c>
      <c r="EI46" s="79">
        <f t="shared" si="43"/>
        <v>423</v>
      </c>
      <c r="EJ46" s="78">
        <f t="shared" si="44"/>
        <v>12.46186341234452</v>
      </c>
      <c r="EK46" s="79">
        <f t="shared" si="45"/>
        <v>531</v>
      </c>
      <c r="EL46" s="78">
        <f t="shared" si="46"/>
        <v>18.504240555127215</v>
      </c>
      <c r="EM46" s="79">
        <f t="shared" si="47"/>
        <v>720</v>
      </c>
      <c r="EN46" s="78">
        <f t="shared" si="48"/>
        <v>26.408450704225352</v>
      </c>
      <c r="EO46" s="79">
        <f t="shared" si="49"/>
        <v>900</v>
      </c>
      <c r="EP46" s="78">
        <f t="shared" si="50"/>
        <v>39.280448245355352</v>
      </c>
      <c r="EQ46" s="79">
        <f t="shared" si="51"/>
        <v>1332</v>
      </c>
      <c r="ER46" s="78">
        <f t="shared" si="52"/>
        <v>53.489195890896212</v>
      </c>
      <c r="ES46" s="79">
        <f t="shared" si="53"/>
        <v>1510</v>
      </c>
      <c r="ET46" s="78">
        <f t="shared" si="54"/>
        <v>60.343347639484982</v>
      </c>
      <c r="EU46" s="79">
        <f t="shared" si="55"/>
        <v>1406</v>
      </c>
      <c r="EV46" s="78">
        <f t="shared" si="56"/>
        <v>68.344086021505376</v>
      </c>
      <c r="EW46" s="79">
        <f t="shared" si="57"/>
        <v>1589</v>
      </c>
      <c r="EX46" s="78">
        <f t="shared" si="58"/>
        <v>18.907932098134946</v>
      </c>
      <c r="EY46" s="79">
        <f t="shared" si="59"/>
        <v>9256</v>
      </c>
      <c r="EZ46" s="78">
        <f t="shared" si="60"/>
        <v>2.6297384249545392</v>
      </c>
      <c r="FA46" s="79">
        <f t="shared" si="61"/>
        <v>188</v>
      </c>
      <c r="FB46" s="78">
        <f t="shared" si="62"/>
        <v>4.1968400263331134</v>
      </c>
      <c r="FC46" s="79">
        <f t="shared" si="63"/>
        <v>255</v>
      </c>
      <c r="FD46" s="78">
        <f t="shared" si="64"/>
        <v>4.9788290261352026</v>
      </c>
      <c r="FE46" s="79">
        <f t="shared" si="65"/>
        <v>341</v>
      </c>
      <c r="FF46" s="78">
        <f t="shared" si="66"/>
        <v>4.3835968633500446</v>
      </c>
      <c r="FG46" s="79">
        <f t="shared" si="67"/>
        <v>341</v>
      </c>
      <c r="FH46" s="78">
        <f t="shared" si="68"/>
        <v>4.7981426544563393</v>
      </c>
      <c r="FI46" s="79">
        <f t="shared" si="69"/>
        <v>372</v>
      </c>
      <c r="FJ46" s="78">
        <f t="shared" si="70"/>
        <v>7.0451348932361588</v>
      </c>
      <c r="FK46" s="79">
        <f t="shared" si="71"/>
        <v>551</v>
      </c>
      <c r="FL46" s="78">
        <f t="shared" si="72"/>
        <v>11.316479847364654</v>
      </c>
      <c r="FM46" s="79">
        <f t="shared" si="73"/>
        <v>949</v>
      </c>
      <c r="FN46" s="78">
        <f t="shared" si="74"/>
        <v>13.689586447433982</v>
      </c>
      <c r="FO46" s="79">
        <f t="shared" si="75"/>
        <v>1099</v>
      </c>
      <c r="FP46" s="78">
        <f t="shared" si="76"/>
        <v>18.110766743026545</v>
      </c>
      <c r="FQ46" s="79">
        <f t="shared" si="77"/>
        <v>1344</v>
      </c>
      <c r="FR46" s="78">
        <f t="shared" si="78"/>
        <v>23.996235884567128</v>
      </c>
      <c r="FS46" s="79">
        <f t="shared" si="79"/>
        <v>1530</v>
      </c>
      <c r="FT46" s="78">
        <f t="shared" si="80"/>
        <v>34.873811864962306</v>
      </c>
      <c r="FU46" s="79">
        <f t="shared" si="81"/>
        <v>2128</v>
      </c>
      <c r="FV46" s="78">
        <f t="shared" si="82"/>
        <v>48.002316155182392</v>
      </c>
      <c r="FW46" s="79">
        <f t="shared" si="83"/>
        <v>2487</v>
      </c>
      <c r="FX46" s="78">
        <f t="shared" si="84"/>
        <v>55.511350339340041</v>
      </c>
      <c r="FY46" s="79">
        <f t="shared" si="85"/>
        <v>2372</v>
      </c>
      <c r="FZ46" s="78">
        <f t="shared" si="86"/>
        <v>63.165680473372774</v>
      </c>
      <c r="GA46" s="79">
        <f t="shared" si="87"/>
        <v>2562</v>
      </c>
      <c r="GB46" s="78">
        <f t="shared" si="88"/>
        <v>17.716197666437886</v>
      </c>
      <c r="GC46" s="79">
        <f t="shared" si="89"/>
        <v>16520</v>
      </c>
      <c r="GD46" s="9"/>
    </row>
    <row r="47" spans="2:186" ht="10.15" x14ac:dyDescent="0.3">
      <c r="B47" s="6" t="s">
        <v>78</v>
      </c>
      <c r="C47" s="7">
        <v>120</v>
      </c>
      <c r="D47" s="7">
        <v>27</v>
      </c>
      <c r="E47" s="7">
        <v>143</v>
      </c>
      <c r="F47" s="7">
        <v>49</v>
      </c>
      <c r="G47" s="7">
        <v>145</v>
      </c>
      <c r="H47" s="7">
        <v>49</v>
      </c>
      <c r="I47" s="7">
        <v>163</v>
      </c>
      <c r="J47" s="7">
        <v>62</v>
      </c>
      <c r="K47" s="7">
        <v>190</v>
      </c>
      <c r="L47" s="7">
        <v>61</v>
      </c>
      <c r="M47" s="7">
        <v>204</v>
      </c>
      <c r="N47" s="7">
        <v>69</v>
      </c>
      <c r="O47" s="7">
        <v>200</v>
      </c>
      <c r="P47" s="7">
        <v>91</v>
      </c>
      <c r="Q47" s="7">
        <v>207</v>
      </c>
      <c r="R47" s="7">
        <v>128</v>
      </c>
      <c r="S47" s="7">
        <v>262</v>
      </c>
      <c r="T47" s="7">
        <v>152</v>
      </c>
      <c r="U47" s="7">
        <v>246</v>
      </c>
      <c r="V47" s="7">
        <v>167</v>
      </c>
      <c r="W47" s="7">
        <v>195</v>
      </c>
      <c r="X47" s="7">
        <v>161</v>
      </c>
      <c r="Y47" s="7">
        <v>115</v>
      </c>
      <c r="Z47" s="7">
        <v>115</v>
      </c>
      <c r="AA47" s="7">
        <v>56</v>
      </c>
      <c r="AB47" s="7">
        <v>70</v>
      </c>
      <c r="AC47" s="7">
        <v>34</v>
      </c>
      <c r="AD47" s="7">
        <v>45</v>
      </c>
      <c r="AE47" s="7">
        <v>2279</v>
      </c>
      <c r="AF47" s="7">
        <v>1249</v>
      </c>
      <c r="AG47" s="7">
        <v>113</v>
      </c>
      <c r="AH47" s="7">
        <v>14</v>
      </c>
      <c r="AI47" s="7">
        <v>196</v>
      </c>
      <c r="AJ47" s="7">
        <v>27</v>
      </c>
      <c r="AK47" s="7">
        <v>167</v>
      </c>
      <c r="AL47" s="7">
        <v>22</v>
      </c>
      <c r="AM47" s="7">
        <v>246</v>
      </c>
      <c r="AN47" s="7">
        <v>22</v>
      </c>
      <c r="AO47" s="7">
        <v>249</v>
      </c>
      <c r="AP47" s="7">
        <v>22</v>
      </c>
      <c r="AQ47" s="7">
        <v>225</v>
      </c>
      <c r="AR47" s="7">
        <v>34</v>
      </c>
      <c r="AS47" s="7">
        <v>249</v>
      </c>
      <c r="AT47" s="7">
        <v>59</v>
      </c>
      <c r="AU47" s="7">
        <v>266</v>
      </c>
      <c r="AV47" s="7">
        <v>99</v>
      </c>
      <c r="AW47" s="7">
        <v>327</v>
      </c>
      <c r="AX47" s="7">
        <v>109</v>
      </c>
      <c r="AY47" s="7">
        <v>230</v>
      </c>
      <c r="AZ47" s="7">
        <v>145</v>
      </c>
      <c r="BA47" s="7">
        <v>195</v>
      </c>
      <c r="BB47" s="7">
        <v>151</v>
      </c>
      <c r="BC47" s="7">
        <v>108</v>
      </c>
      <c r="BD47" s="7">
        <v>97</v>
      </c>
      <c r="BE47" s="7">
        <v>58</v>
      </c>
      <c r="BF47" s="7">
        <v>67</v>
      </c>
      <c r="BG47" s="7">
        <v>44</v>
      </c>
      <c r="BH47" s="7">
        <v>74</v>
      </c>
      <c r="BI47" s="7">
        <v>2679</v>
      </c>
      <c r="BJ47" s="7">
        <v>939</v>
      </c>
      <c r="BK47" s="7">
        <v>233</v>
      </c>
      <c r="BL47" s="7">
        <v>43</v>
      </c>
      <c r="BM47" s="7">
        <v>340</v>
      </c>
      <c r="BN47" s="7">
        <v>76</v>
      </c>
      <c r="BO47" s="7">
        <v>316</v>
      </c>
      <c r="BP47" s="7">
        <v>73</v>
      </c>
      <c r="BQ47" s="7">
        <v>412</v>
      </c>
      <c r="BR47" s="7">
        <v>84</v>
      </c>
      <c r="BS47" s="7">
        <v>434</v>
      </c>
      <c r="BT47" s="7">
        <v>82</v>
      </c>
      <c r="BU47" s="7">
        <v>429</v>
      </c>
      <c r="BV47" s="7">
        <v>104</v>
      </c>
      <c r="BW47" s="7">
        <v>449</v>
      </c>
      <c r="BX47" s="7">
        <v>154</v>
      </c>
      <c r="BY47" s="7">
        <v>473</v>
      </c>
      <c r="BZ47" s="7">
        <v>227</v>
      </c>
      <c r="CA47" s="7">
        <v>586</v>
      </c>
      <c r="CB47" s="7">
        <v>259</v>
      </c>
      <c r="CC47" s="7">
        <v>479</v>
      </c>
      <c r="CD47" s="7">
        <v>309</v>
      </c>
      <c r="CE47" s="7">
        <v>392</v>
      </c>
      <c r="CF47" s="7">
        <v>312</v>
      </c>
      <c r="CG47" s="7">
        <v>219</v>
      </c>
      <c r="CH47" s="7">
        <v>208</v>
      </c>
      <c r="CI47" s="7">
        <v>114</v>
      </c>
      <c r="CJ47" s="7">
        <v>134</v>
      </c>
      <c r="CK47" s="7">
        <v>82</v>
      </c>
      <c r="CL47" s="7">
        <v>124</v>
      </c>
      <c r="CM47" s="7">
        <v>4961</v>
      </c>
      <c r="CN47" s="7">
        <v>2186</v>
      </c>
      <c r="CO47" s="23"/>
      <c r="CP47" s="9">
        <v>41</v>
      </c>
      <c r="CQ47" s="6" t="s">
        <v>78</v>
      </c>
      <c r="CR47" s="78">
        <f t="shared" si="0"/>
        <v>18.367346938775512</v>
      </c>
      <c r="CS47" s="79">
        <f t="shared" si="1"/>
        <v>27</v>
      </c>
      <c r="CT47" s="78">
        <f t="shared" si="2"/>
        <v>25.520833333333332</v>
      </c>
      <c r="CU47" s="79">
        <f t="shared" si="3"/>
        <v>49</v>
      </c>
      <c r="CV47" s="78">
        <f t="shared" si="4"/>
        <v>25.257731958762886</v>
      </c>
      <c r="CW47" s="79">
        <f t="shared" si="5"/>
        <v>49</v>
      </c>
      <c r="CX47" s="78">
        <f t="shared" si="6"/>
        <v>27.555555555555557</v>
      </c>
      <c r="CY47" s="79">
        <f t="shared" si="7"/>
        <v>62</v>
      </c>
      <c r="CZ47" s="78">
        <f t="shared" si="8"/>
        <v>24.302788844621514</v>
      </c>
      <c r="DA47" s="79">
        <f t="shared" si="9"/>
        <v>61</v>
      </c>
      <c r="DB47" s="78">
        <f t="shared" si="10"/>
        <v>25.274725274725274</v>
      </c>
      <c r="DC47" s="79">
        <f t="shared" si="11"/>
        <v>69</v>
      </c>
      <c r="DD47" s="78">
        <f t="shared" si="12"/>
        <v>31.27147766323024</v>
      </c>
      <c r="DE47" s="79">
        <f t="shared" si="13"/>
        <v>91</v>
      </c>
      <c r="DF47" s="78">
        <f t="shared" si="14"/>
        <v>38.208955223880601</v>
      </c>
      <c r="DG47" s="79">
        <f t="shared" si="15"/>
        <v>128</v>
      </c>
      <c r="DH47" s="78">
        <f t="shared" si="16"/>
        <v>36.714975845410628</v>
      </c>
      <c r="DI47" s="79">
        <f t="shared" si="17"/>
        <v>152</v>
      </c>
      <c r="DJ47" s="78">
        <f t="shared" si="18"/>
        <v>40.435835351089587</v>
      </c>
      <c r="DK47" s="79">
        <f t="shared" si="19"/>
        <v>167</v>
      </c>
      <c r="DL47" s="78">
        <f t="shared" si="20"/>
        <v>45.224719101123597</v>
      </c>
      <c r="DM47" s="79">
        <f t="shared" si="21"/>
        <v>161</v>
      </c>
      <c r="DN47" s="78">
        <f t="shared" si="22"/>
        <v>50</v>
      </c>
      <c r="DO47" s="79">
        <f t="shared" si="23"/>
        <v>115</v>
      </c>
      <c r="DP47" s="78">
        <f t="shared" si="24"/>
        <v>55.555555555555557</v>
      </c>
      <c r="DQ47" s="79">
        <f t="shared" si="25"/>
        <v>70</v>
      </c>
      <c r="DR47" s="78">
        <f t="shared" si="26"/>
        <v>56.962025316455701</v>
      </c>
      <c r="DS47" s="79">
        <f t="shared" si="27"/>
        <v>45</v>
      </c>
      <c r="DT47" s="78">
        <f t="shared" si="28"/>
        <v>35.40249433106576</v>
      </c>
      <c r="DU47" s="79">
        <f t="shared" si="29"/>
        <v>1249</v>
      </c>
      <c r="DV47" s="78">
        <f t="shared" si="30"/>
        <v>11.023622047244094</v>
      </c>
      <c r="DW47" s="79">
        <f t="shared" si="31"/>
        <v>14</v>
      </c>
      <c r="DX47" s="78">
        <f t="shared" si="32"/>
        <v>12.107623318385651</v>
      </c>
      <c r="DY47" s="79">
        <f t="shared" si="33"/>
        <v>27</v>
      </c>
      <c r="DZ47" s="78">
        <f t="shared" si="34"/>
        <v>11.640211640211639</v>
      </c>
      <c r="EA47" s="79">
        <f t="shared" si="35"/>
        <v>22</v>
      </c>
      <c r="EB47" s="78">
        <f t="shared" si="36"/>
        <v>8.2089552238805972</v>
      </c>
      <c r="EC47" s="79">
        <f t="shared" si="37"/>
        <v>22</v>
      </c>
      <c r="ED47" s="78">
        <f t="shared" si="38"/>
        <v>8.1180811808118083</v>
      </c>
      <c r="EE47" s="79">
        <f t="shared" si="39"/>
        <v>22</v>
      </c>
      <c r="EF47" s="78">
        <f t="shared" si="40"/>
        <v>13.127413127413126</v>
      </c>
      <c r="EG47" s="79">
        <f t="shared" si="41"/>
        <v>34</v>
      </c>
      <c r="EH47" s="78">
        <f t="shared" si="42"/>
        <v>19.155844155844157</v>
      </c>
      <c r="EI47" s="79">
        <f t="shared" si="43"/>
        <v>59</v>
      </c>
      <c r="EJ47" s="78">
        <f t="shared" si="44"/>
        <v>27.123287671232877</v>
      </c>
      <c r="EK47" s="79">
        <f t="shared" si="45"/>
        <v>99</v>
      </c>
      <c r="EL47" s="78">
        <f t="shared" si="46"/>
        <v>25</v>
      </c>
      <c r="EM47" s="79">
        <f t="shared" si="47"/>
        <v>109</v>
      </c>
      <c r="EN47" s="78">
        <f t="shared" si="48"/>
        <v>38.666666666666664</v>
      </c>
      <c r="EO47" s="79">
        <f t="shared" si="49"/>
        <v>145</v>
      </c>
      <c r="EP47" s="78">
        <f t="shared" si="50"/>
        <v>43.641618497109825</v>
      </c>
      <c r="EQ47" s="79">
        <f t="shared" si="51"/>
        <v>151</v>
      </c>
      <c r="ER47" s="78">
        <f t="shared" si="52"/>
        <v>47.317073170731703</v>
      </c>
      <c r="ES47" s="79">
        <f t="shared" si="53"/>
        <v>97</v>
      </c>
      <c r="ET47" s="78">
        <f t="shared" si="54"/>
        <v>53.6</v>
      </c>
      <c r="EU47" s="79">
        <f t="shared" si="55"/>
        <v>67</v>
      </c>
      <c r="EV47" s="78">
        <f t="shared" si="56"/>
        <v>62.711864406779661</v>
      </c>
      <c r="EW47" s="79">
        <f t="shared" si="57"/>
        <v>74</v>
      </c>
      <c r="EX47" s="78">
        <f t="shared" si="58"/>
        <v>25.95356550580431</v>
      </c>
      <c r="EY47" s="79">
        <f t="shared" si="59"/>
        <v>939</v>
      </c>
      <c r="EZ47" s="78">
        <f t="shared" si="60"/>
        <v>15.579710144927535</v>
      </c>
      <c r="FA47" s="79">
        <f t="shared" si="61"/>
        <v>43</v>
      </c>
      <c r="FB47" s="78">
        <f t="shared" si="62"/>
        <v>18.269230769230766</v>
      </c>
      <c r="FC47" s="79">
        <f t="shared" si="63"/>
        <v>76</v>
      </c>
      <c r="FD47" s="78">
        <f t="shared" si="64"/>
        <v>18.766066838046271</v>
      </c>
      <c r="FE47" s="79">
        <f t="shared" si="65"/>
        <v>73</v>
      </c>
      <c r="FF47" s="78">
        <f t="shared" si="66"/>
        <v>16.93548387096774</v>
      </c>
      <c r="FG47" s="79">
        <f t="shared" si="67"/>
        <v>84</v>
      </c>
      <c r="FH47" s="78">
        <f t="shared" si="68"/>
        <v>15.891472868217054</v>
      </c>
      <c r="FI47" s="79">
        <f t="shared" si="69"/>
        <v>82</v>
      </c>
      <c r="FJ47" s="78">
        <f t="shared" si="70"/>
        <v>19.512195121951219</v>
      </c>
      <c r="FK47" s="79">
        <f t="shared" si="71"/>
        <v>104</v>
      </c>
      <c r="FL47" s="78">
        <f t="shared" si="72"/>
        <v>25.538971807628524</v>
      </c>
      <c r="FM47" s="79">
        <f t="shared" si="73"/>
        <v>154</v>
      </c>
      <c r="FN47" s="78">
        <f t="shared" si="74"/>
        <v>32.428571428571431</v>
      </c>
      <c r="FO47" s="79">
        <f t="shared" si="75"/>
        <v>227</v>
      </c>
      <c r="FP47" s="78">
        <f t="shared" si="76"/>
        <v>30.650887573964496</v>
      </c>
      <c r="FQ47" s="79">
        <f t="shared" si="77"/>
        <v>259</v>
      </c>
      <c r="FR47" s="78">
        <f t="shared" si="78"/>
        <v>39.213197969543145</v>
      </c>
      <c r="FS47" s="79">
        <f t="shared" si="79"/>
        <v>309</v>
      </c>
      <c r="FT47" s="78">
        <f t="shared" si="80"/>
        <v>44.31818181818182</v>
      </c>
      <c r="FU47" s="79">
        <f t="shared" si="81"/>
        <v>312</v>
      </c>
      <c r="FV47" s="78">
        <f t="shared" si="82"/>
        <v>48.711943793911004</v>
      </c>
      <c r="FW47" s="79">
        <f t="shared" si="83"/>
        <v>208</v>
      </c>
      <c r="FX47" s="78">
        <f t="shared" si="84"/>
        <v>54.032258064516128</v>
      </c>
      <c r="FY47" s="79">
        <f t="shared" si="85"/>
        <v>134</v>
      </c>
      <c r="FZ47" s="78">
        <f t="shared" si="86"/>
        <v>60.194174757281552</v>
      </c>
      <c r="GA47" s="79">
        <f t="shared" si="87"/>
        <v>124</v>
      </c>
      <c r="GB47" s="78">
        <f t="shared" si="88"/>
        <v>30.586259969217856</v>
      </c>
      <c r="GC47" s="79">
        <f t="shared" si="89"/>
        <v>2186</v>
      </c>
      <c r="GD47" s="9"/>
    </row>
    <row r="48" spans="2:186" ht="10.15" x14ac:dyDescent="0.3">
      <c r="B48" s="6" t="s">
        <v>40</v>
      </c>
      <c r="C48" s="7">
        <v>2522</v>
      </c>
      <c r="D48" s="7">
        <v>144</v>
      </c>
      <c r="E48" s="7">
        <v>4165</v>
      </c>
      <c r="F48" s="7">
        <v>267</v>
      </c>
      <c r="G48" s="7">
        <v>4362</v>
      </c>
      <c r="H48" s="7">
        <v>291</v>
      </c>
      <c r="I48" s="7">
        <v>3836</v>
      </c>
      <c r="J48" s="7">
        <v>275</v>
      </c>
      <c r="K48" s="7">
        <v>2893</v>
      </c>
      <c r="L48" s="7">
        <v>281</v>
      </c>
      <c r="M48" s="7">
        <v>2455</v>
      </c>
      <c r="N48" s="7">
        <v>336</v>
      </c>
      <c r="O48" s="7">
        <v>1946</v>
      </c>
      <c r="P48" s="7">
        <v>414</v>
      </c>
      <c r="Q48" s="7">
        <v>1451</v>
      </c>
      <c r="R48" s="7">
        <v>545</v>
      </c>
      <c r="S48" s="7">
        <v>1226</v>
      </c>
      <c r="T48" s="7">
        <v>560</v>
      </c>
      <c r="U48" s="7">
        <v>903</v>
      </c>
      <c r="V48" s="7">
        <v>454</v>
      </c>
      <c r="W48" s="7">
        <v>548</v>
      </c>
      <c r="X48" s="7">
        <v>424</v>
      </c>
      <c r="Y48" s="7">
        <v>277</v>
      </c>
      <c r="Z48" s="7">
        <v>338</v>
      </c>
      <c r="AA48" s="7">
        <v>142</v>
      </c>
      <c r="AB48" s="7">
        <v>303</v>
      </c>
      <c r="AC48" s="7">
        <v>96</v>
      </c>
      <c r="AD48" s="7">
        <v>317</v>
      </c>
      <c r="AE48" s="7">
        <v>26809</v>
      </c>
      <c r="AF48" s="7">
        <v>4955</v>
      </c>
      <c r="AG48" s="7">
        <v>2466</v>
      </c>
      <c r="AH48" s="7">
        <v>103</v>
      </c>
      <c r="AI48" s="7">
        <v>4065</v>
      </c>
      <c r="AJ48" s="7">
        <v>189</v>
      </c>
      <c r="AK48" s="7">
        <v>4506</v>
      </c>
      <c r="AL48" s="7">
        <v>189</v>
      </c>
      <c r="AM48" s="7">
        <v>3773</v>
      </c>
      <c r="AN48" s="7">
        <v>230</v>
      </c>
      <c r="AO48" s="7">
        <v>2996</v>
      </c>
      <c r="AP48" s="7">
        <v>197</v>
      </c>
      <c r="AQ48" s="7">
        <v>2561</v>
      </c>
      <c r="AR48" s="7">
        <v>295</v>
      </c>
      <c r="AS48" s="7">
        <v>1994</v>
      </c>
      <c r="AT48" s="7">
        <v>404</v>
      </c>
      <c r="AU48" s="7">
        <v>1576</v>
      </c>
      <c r="AV48" s="7">
        <v>483</v>
      </c>
      <c r="AW48" s="7">
        <v>1274</v>
      </c>
      <c r="AX48" s="7">
        <v>632</v>
      </c>
      <c r="AY48" s="7">
        <v>798</v>
      </c>
      <c r="AZ48" s="7">
        <v>632</v>
      </c>
      <c r="BA48" s="7">
        <v>470</v>
      </c>
      <c r="BB48" s="7">
        <v>597</v>
      </c>
      <c r="BC48" s="7">
        <v>222</v>
      </c>
      <c r="BD48" s="7">
        <v>468</v>
      </c>
      <c r="BE48" s="7">
        <v>143</v>
      </c>
      <c r="BF48" s="7">
        <v>461</v>
      </c>
      <c r="BG48" s="7">
        <v>93</v>
      </c>
      <c r="BH48" s="7">
        <v>545</v>
      </c>
      <c r="BI48" s="7">
        <v>26948</v>
      </c>
      <c r="BJ48" s="7">
        <v>5422</v>
      </c>
      <c r="BK48" s="7">
        <v>4985</v>
      </c>
      <c r="BL48" s="7">
        <v>244</v>
      </c>
      <c r="BM48" s="7">
        <v>8232</v>
      </c>
      <c r="BN48" s="7">
        <v>453</v>
      </c>
      <c r="BO48" s="7">
        <v>8865</v>
      </c>
      <c r="BP48" s="7">
        <v>482</v>
      </c>
      <c r="BQ48" s="7">
        <v>7612</v>
      </c>
      <c r="BR48" s="7">
        <v>510</v>
      </c>
      <c r="BS48" s="7">
        <v>5882</v>
      </c>
      <c r="BT48" s="7">
        <v>477</v>
      </c>
      <c r="BU48" s="7">
        <v>5025</v>
      </c>
      <c r="BV48" s="7">
        <v>625</v>
      </c>
      <c r="BW48" s="7">
        <v>3937</v>
      </c>
      <c r="BX48" s="7">
        <v>820</v>
      </c>
      <c r="BY48" s="7">
        <v>3028</v>
      </c>
      <c r="BZ48" s="7">
        <v>1027</v>
      </c>
      <c r="CA48" s="7">
        <v>2500</v>
      </c>
      <c r="CB48" s="7">
        <v>1186</v>
      </c>
      <c r="CC48" s="7">
        <v>1701</v>
      </c>
      <c r="CD48" s="7">
        <v>1091</v>
      </c>
      <c r="CE48" s="7">
        <v>1017</v>
      </c>
      <c r="CF48" s="7">
        <v>1027</v>
      </c>
      <c r="CG48" s="7">
        <v>499</v>
      </c>
      <c r="CH48" s="7">
        <v>805</v>
      </c>
      <c r="CI48" s="7">
        <v>279</v>
      </c>
      <c r="CJ48" s="7">
        <v>768</v>
      </c>
      <c r="CK48" s="7">
        <v>194</v>
      </c>
      <c r="CL48" s="7">
        <v>860</v>
      </c>
      <c r="CM48" s="7">
        <v>53755</v>
      </c>
      <c r="CN48" s="7">
        <v>10378</v>
      </c>
      <c r="CO48" s="23"/>
      <c r="CP48" s="9">
        <v>42</v>
      </c>
      <c r="CQ48" s="6" t="s">
        <v>40</v>
      </c>
      <c r="CR48" s="78">
        <f t="shared" si="0"/>
        <v>5.4013503375843959</v>
      </c>
      <c r="CS48" s="79">
        <f t="shared" si="1"/>
        <v>144</v>
      </c>
      <c r="CT48" s="78">
        <f t="shared" si="2"/>
        <v>6.0243682310469318</v>
      </c>
      <c r="CU48" s="79">
        <f t="shared" si="3"/>
        <v>267</v>
      </c>
      <c r="CV48" s="78">
        <f t="shared" si="4"/>
        <v>6.2540296582849777</v>
      </c>
      <c r="CW48" s="79">
        <f t="shared" si="5"/>
        <v>291</v>
      </c>
      <c r="CX48" s="78">
        <f t="shared" si="6"/>
        <v>6.6893699829725124</v>
      </c>
      <c r="CY48" s="79">
        <f t="shared" si="7"/>
        <v>275</v>
      </c>
      <c r="CZ48" s="78">
        <f t="shared" si="8"/>
        <v>8.853182104599874</v>
      </c>
      <c r="DA48" s="79">
        <f t="shared" si="9"/>
        <v>281</v>
      </c>
      <c r="DB48" s="78">
        <f t="shared" si="10"/>
        <v>12.03869580795414</v>
      </c>
      <c r="DC48" s="79">
        <f t="shared" si="11"/>
        <v>336</v>
      </c>
      <c r="DD48" s="78">
        <f t="shared" si="12"/>
        <v>17.542372881355934</v>
      </c>
      <c r="DE48" s="79">
        <f t="shared" si="13"/>
        <v>414</v>
      </c>
      <c r="DF48" s="78">
        <f t="shared" si="14"/>
        <v>27.304609218436877</v>
      </c>
      <c r="DG48" s="79">
        <f t="shared" si="15"/>
        <v>545</v>
      </c>
      <c r="DH48" s="78">
        <f t="shared" si="16"/>
        <v>31.354983202687571</v>
      </c>
      <c r="DI48" s="79">
        <f t="shared" si="17"/>
        <v>560</v>
      </c>
      <c r="DJ48" s="78">
        <f t="shared" si="18"/>
        <v>33.456153279292558</v>
      </c>
      <c r="DK48" s="79">
        <f t="shared" si="19"/>
        <v>454</v>
      </c>
      <c r="DL48" s="78">
        <f t="shared" si="20"/>
        <v>43.621399176954732</v>
      </c>
      <c r="DM48" s="79">
        <f t="shared" si="21"/>
        <v>424</v>
      </c>
      <c r="DN48" s="78">
        <f t="shared" si="22"/>
        <v>54.959349593495929</v>
      </c>
      <c r="DO48" s="79">
        <f t="shared" si="23"/>
        <v>338</v>
      </c>
      <c r="DP48" s="78">
        <f t="shared" si="24"/>
        <v>68.089887640449447</v>
      </c>
      <c r="DQ48" s="79">
        <f t="shared" si="25"/>
        <v>303</v>
      </c>
      <c r="DR48" s="78">
        <f t="shared" si="26"/>
        <v>76.755447941888619</v>
      </c>
      <c r="DS48" s="79">
        <f t="shared" si="27"/>
        <v>317</v>
      </c>
      <c r="DT48" s="78">
        <f t="shared" si="28"/>
        <v>15.599420727868027</v>
      </c>
      <c r="DU48" s="79">
        <f t="shared" si="29"/>
        <v>4955</v>
      </c>
      <c r="DV48" s="78">
        <f t="shared" si="30"/>
        <v>4.0093421564811207</v>
      </c>
      <c r="DW48" s="79">
        <f t="shared" si="31"/>
        <v>103</v>
      </c>
      <c r="DX48" s="78">
        <f t="shared" si="32"/>
        <v>4.4428772919605075</v>
      </c>
      <c r="DY48" s="79">
        <f t="shared" si="33"/>
        <v>189</v>
      </c>
      <c r="DZ48" s="78">
        <f t="shared" si="34"/>
        <v>4.0255591054313093</v>
      </c>
      <c r="EA48" s="79">
        <f t="shared" si="35"/>
        <v>189</v>
      </c>
      <c r="EB48" s="78">
        <f t="shared" si="36"/>
        <v>5.7456907319510364</v>
      </c>
      <c r="EC48" s="79">
        <f t="shared" si="37"/>
        <v>230</v>
      </c>
      <c r="ED48" s="78">
        <f t="shared" si="38"/>
        <v>6.1697463200751645</v>
      </c>
      <c r="EE48" s="79">
        <f t="shared" si="39"/>
        <v>197</v>
      </c>
      <c r="EF48" s="78">
        <f t="shared" si="40"/>
        <v>10.329131652661063</v>
      </c>
      <c r="EG48" s="79">
        <f t="shared" si="41"/>
        <v>295</v>
      </c>
      <c r="EH48" s="78">
        <f t="shared" si="42"/>
        <v>16.847372810675562</v>
      </c>
      <c r="EI48" s="79">
        <f t="shared" si="43"/>
        <v>404</v>
      </c>
      <c r="EJ48" s="78">
        <f t="shared" si="44"/>
        <v>23.457989315201555</v>
      </c>
      <c r="EK48" s="79">
        <f t="shared" si="45"/>
        <v>483</v>
      </c>
      <c r="EL48" s="78">
        <f t="shared" si="46"/>
        <v>33.158447009443861</v>
      </c>
      <c r="EM48" s="79">
        <f t="shared" si="47"/>
        <v>632</v>
      </c>
      <c r="EN48" s="78">
        <f t="shared" si="48"/>
        <v>44.195804195804193</v>
      </c>
      <c r="EO48" s="79">
        <f t="shared" si="49"/>
        <v>632</v>
      </c>
      <c r="EP48" s="78">
        <f t="shared" si="50"/>
        <v>55.951265229615743</v>
      </c>
      <c r="EQ48" s="79">
        <f t="shared" si="51"/>
        <v>597</v>
      </c>
      <c r="ER48" s="78">
        <f t="shared" si="52"/>
        <v>67.826086956521735</v>
      </c>
      <c r="ES48" s="79">
        <f t="shared" si="53"/>
        <v>468</v>
      </c>
      <c r="ET48" s="78">
        <f t="shared" si="54"/>
        <v>76.324503311258269</v>
      </c>
      <c r="EU48" s="79">
        <f t="shared" si="55"/>
        <v>461</v>
      </c>
      <c r="EV48" s="78">
        <f t="shared" si="56"/>
        <v>85.423197492163013</v>
      </c>
      <c r="EW48" s="79">
        <f t="shared" si="57"/>
        <v>545</v>
      </c>
      <c r="EX48" s="78">
        <f t="shared" si="58"/>
        <v>16.750077232004941</v>
      </c>
      <c r="EY48" s="79">
        <f t="shared" si="59"/>
        <v>5422</v>
      </c>
      <c r="EZ48" s="78">
        <f t="shared" si="60"/>
        <v>4.6662841843564733</v>
      </c>
      <c r="FA48" s="79">
        <f t="shared" si="61"/>
        <v>244</v>
      </c>
      <c r="FB48" s="78">
        <f t="shared" si="62"/>
        <v>5.2158894645941274</v>
      </c>
      <c r="FC48" s="79">
        <f t="shared" si="63"/>
        <v>453</v>
      </c>
      <c r="FD48" s="78">
        <f t="shared" si="64"/>
        <v>5.156734781213224</v>
      </c>
      <c r="FE48" s="79">
        <f t="shared" si="65"/>
        <v>482</v>
      </c>
      <c r="FF48" s="78">
        <f t="shared" si="66"/>
        <v>6.2792415661167196</v>
      </c>
      <c r="FG48" s="79">
        <f t="shared" si="67"/>
        <v>510</v>
      </c>
      <c r="FH48" s="78">
        <f t="shared" si="68"/>
        <v>7.5011794307281017</v>
      </c>
      <c r="FI48" s="79">
        <f t="shared" si="69"/>
        <v>477</v>
      </c>
      <c r="FJ48" s="78">
        <f t="shared" si="70"/>
        <v>11.061946902654867</v>
      </c>
      <c r="FK48" s="79">
        <f t="shared" si="71"/>
        <v>625</v>
      </c>
      <c r="FL48" s="78">
        <f t="shared" si="72"/>
        <v>17.237754887534159</v>
      </c>
      <c r="FM48" s="79">
        <f t="shared" si="73"/>
        <v>820</v>
      </c>
      <c r="FN48" s="78">
        <f t="shared" si="74"/>
        <v>25.326757090012329</v>
      </c>
      <c r="FO48" s="79">
        <f t="shared" si="75"/>
        <v>1027</v>
      </c>
      <c r="FP48" s="78">
        <f t="shared" si="76"/>
        <v>32.17580032555616</v>
      </c>
      <c r="FQ48" s="79">
        <f t="shared" si="77"/>
        <v>1186</v>
      </c>
      <c r="FR48" s="78">
        <f t="shared" si="78"/>
        <v>39.075931232091691</v>
      </c>
      <c r="FS48" s="79">
        <f t="shared" si="79"/>
        <v>1091</v>
      </c>
      <c r="FT48" s="78">
        <f t="shared" si="80"/>
        <v>50.244618395303334</v>
      </c>
      <c r="FU48" s="79">
        <f t="shared" si="81"/>
        <v>1027</v>
      </c>
      <c r="FV48" s="78">
        <f t="shared" si="82"/>
        <v>61.733128834355831</v>
      </c>
      <c r="FW48" s="79">
        <f t="shared" si="83"/>
        <v>805</v>
      </c>
      <c r="FX48" s="78">
        <f t="shared" si="84"/>
        <v>73.352435530085955</v>
      </c>
      <c r="FY48" s="79">
        <f t="shared" si="85"/>
        <v>768</v>
      </c>
      <c r="FZ48" s="78">
        <f t="shared" si="86"/>
        <v>81.59392789373814</v>
      </c>
      <c r="GA48" s="79">
        <f t="shared" si="87"/>
        <v>860</v>
      </c>
      <c r="GB48" s="78">
        <f t="shared" si="88"/>
        <v>16.181996787925094</v>
      </c>
      <c r="GC48" s="79">
        <f t="shared" si="89"/>
        <v>10378</v>
      </c>
      <c r="GD48" s="9"/>
    </row>
    <row r="49" spans="2:186" ht="10.15" x14ac:dyDescent="0.3">
      <c r="B49" s="6" t="s">
        <v>41</v>
      </c>
      <c r="C49" s="7">
        <v>2931</v>
      </c>
      <c r="D49" s="7">
        <v>315</v>
      </c>
      <c r="E49" s="7">
        <v>2865</v>
      </c>
      <c r="F49" s="7">
        <v>434</v>
      </c>
      <c r="G49" s="7">
        <v>3193</v>
      </c>
      <c r="H49" s="7">
        <v>519</v>
      </c>
      <c r="I49" s="7">
        <v>3569</v>
      </c>
      <c r="J49" s="7">
        <v>523</v>
      </c>
      <c r="K49" s="7">
        <v>3250</v>
      </c>
      <c r="L49" s="7">
        <v>549</v>
      </c>
      <c r="M49" s="7">
        <v>3101</v>
      </c>
      <c r="N49" s="7">
        <v>600</v>
      </c>
      <c r="O49" s="7">
        <v>2600</v>
      </c>
      <c r="P49" s="7">
        <v>835</v>
      </c>
      <c r="Q49" s="7">
        <v>2379</v>
      </c>
      <c r="R49" s="7">
        <v>855</v>
      </c>
      <c r="S49" s="7">
        <v>2154</v>
      </c>
      <c r="T49" s="7">
        <v>871</v>
      </c>
      <c r="U49" s="7">
        <v>1818</v>
      </c>
      <c r="V49" s="7">
        <v>679</v>
      </c>
      <c r="W49" s="7">
        <v>1410</v>
      </c>
      <c r="X49" s="7">
        <v>767</v>
      </c>
      <c r="Y49" s="7">
        <v>901</v>
      </c>
      <c r="Z49" s="7">
        <v>741</v>
      </c>
      <c r="AA49" s="7">
        <v>529</v>
      </c>
      <c r="AB49" s="7">
        <v>508</v>
      </c>
      <c r="AC49" s="7">
        <v>423</v>
      </c>
      <c r="AD49" s="7">
        <v>494</v>
      </c>
      <c r="AE49" s="7">
        <v>31118</v>
      </c>
      <c r="AF49" s="7">
        <v>8684</v>
      </c>
      <c r="AG49" s="7">
        <v>2832</v>
      </c>
      <c r="AH49" s="7">
        <v>189</v>
      </c>
      <c r="AI49" s="7">
        <v>3088</v>
      </c>
      <c r="AJ49" s="7">
        <v>291</v>
      </c>
      <c r="AK49" s="7">
        <v>3760</v>
      </c>
      <c r="AL49" s="7">
        <v>352</v>
      </c>
      <c r="AM49" s="7">
        <v>4185</v>
      </c>
      <c r="AN49" s="7">
        <v>354</v>
      </c>
      <c r="AO49" s="7">
        <v>3556</v>
      </c>
      <c r="AP49" s="7">
        <v>332</v>
      </c>
      <c r="AQ49" s="7">
        <v>3572</v>
      </c>
      <c r="AR49" s="7">
        <v>395</v>
      </c>
      <c r="AS49" s="7">
        <v>3149</v>
      </c>
      <c r="AT49" s="7">
        <v>647</v>
      </c>
      <c r="AU49" s="7">
        <v>2921</v>
      </c>
      <c r="AV49" s="7">
        <v>724</v>
      </c>
      <c r="AW49" s="7">
        <v>2465</v>
      </c>
      <c r="AX49" s="7">
        <v>814</v>
      </c>
      <c r="AY49" s="7">
        <v>2036</v>
      </c>
      <c r="AZ49" s="7">
        <v>872</v>
      </c>
      <c r="BA49" s="7">
        <v>1528</v>
      </c>
      <c r="BB49" s="7">
        <v>1206</v>
      </c>
      <c r="BC49" s="7">
        <v>937</v>
      </c>
      <c r="BD49" s="7">
        <v>1087</v>
      </c>
      <c r="BE49" s="7">
        <v>569</v>
      </c>
      <c r="BF49" s="7">
        <v>784</v>
      </c>
      <c r="BG49" s="7">
        <v>503</v>
      </c>
      <c r="BH49" s="7">
        <v>992</v>
      </c>
      <c r="BI49" s="7">
        <v>35101</v>
      </c>
      <c r="BJ49" s="7">
        <v>9044</v>
      </c>
      <c r="BK49" s="7">
        <v>5766</v>
      </c>
      <c r="BL49" s="7">
        <v>502</v>
      </c>
      <c r="BM49" s="7">
        <v>5958</v>
      </c>
      <c r="BN49" s="7">
        <v>725</v>
      </c>
      <c r="BO49" s="7">
        <v>6956</v>
      </c>
      <c r="BP49" s="7">
        <v>878</v>
      </c>
      <c r="BQ49" s="7">
        <v>7751</v>
      </c>
      <c r="BR49" s="7">
        <v>876</v>
      </c>
      <c r="BS49" s="7">
        <v>6805</v>
      </c>
      <c r="BT49" s="7">
        <v>882</v>
      </c>
      <c r="BU49" s="7">
        <v>6673</v>
      </c>
      <c r="BV49" s="7">
        <v>983</v>
      </c>
      <c r="BW49" s="7">
        <v>5755</v>
      </c>
      <c r="BX49" s="7">
        <v>1483</v>
      </c>
      <c r="BY49" s="7">
        <v>5294</v>
      </c>
      <c r="BZ49" s="7">
        <v>1583</v>
      </c>
      <c r="CA49" s="7">
        <v>4611</v>
      </c>
      <c r="CB49" s="7">
        <v>1683</v>
      </c>
      <c r="CC49" s="7">
        <v>3854</v>
      </c>
      <c r="CD49" s="7">
        <v>1552</v>
      </c>
      <c r="CE49" s="7">
        <v>2934</v>
      </c>
      <c r="CF49" s="7">
        <v>1963</v>
      </c>
      <c r="CG49" s="7">
        <v>1844</v>
      </c>
      <c r="CH49" s="7">
        <v>1825</v>
      </c>
      <c r="CI49" s="7">
        <v>1095</v>
      </c>
      <c r="CJ49" s="7">
        <v>1288</v>
      </c>
      <c r="CK49" s="7">
        <v>922</v>
      </c>
      <c r="CL49" s="7">
        <v>1485</v>
      </c>
      <c r="CM49" s="7">
        <v>66224</v>
      </c>
      <c r="CN49" s="7">
        <v>17724</v>
      </c>
      <c r="CO49" s="23"/>
      <c r="CP49" s="9">
        <v>43</v>
      </c>
      <c r="CQ49" s="6" t="s">
        <v>41</v>
      </c>
      <c r="CR49" s="78">
        <f t="shared" si="0"/>
        <v>9.7042513863216264</v>
      </c>
      <c r="CS49" s="79">
        <f t="shared" si="1"/>
        <v>315</v>
      </c>
      <c r="CT49" s="78">
        <f t="shared" si="2"/>
        <v>13.155501667171871</v>
      </c>
      <c r="CU49" s="79">
        <f t="shared" si="3"/>
        <v>434</v>
      </c>
      <c r="CV49" s="78">
        <f t="shared" si="4"/>
        <v>13.98168103448276</v>
      </c>
      <c r="CW49" s="79">
        <f t="shared" si="5"/>
        <v>519</v>
      </c>
      <c r="CX49" s="78">
        <f t="shared" si="6"/>
        <v>12.781036168132943</v>
      </c>
      <c r="CY49" s="79">
        <f t="shared" si="7"/>
        <v>523</v>
      </c>
      <c r="CZ49" s="78">
        <f t="shared" si="8"/>
        <v>14.451171360884443</v>
      </c>
      <c r="DA49" s="79">
        <f t="shared" si="9"/>
        <v>549</v>
      </c>
      <c r="DB49" s="78">
        <f t="shared" si="10"/>
        <v>16.211834639286678</v>
      </c>
      <c r="DC49" s="79">
        <f t="shared" si="11"/>
        <v>600</v>
      </c>
      <c r="DD49" s="78">
        <f t="shared" si="12"/>
        <v>24.308588064046578</v>
      </c>
      <c r="DE49" s="79">
        <f t="shared" si="13"/>
        <v>835</v>
      </c>
      <c r="DF49" s="78">
        <f t="shared" si="14"/>
        <v>26.437847866419297</v>
      </c>
      <c r="DG49" s="79">
        <f t="shared" si="15"/>
        <v>855</v>
      </c>
      <c r="DH49" s="78">
        <f t="shared" si="16"/>
        <v>28.793388429752063</v>
      </c>
      <c r="DI49" s="79">
        <f t="shared" si="17"/>
        <v>871</v>
      </c>
      <c r="DJ49" s="78">
        <f t="shared" si="18"/>
        <v>27.19263115738887</v>
      </c>
      <c r="DK49" s="79">
        <f t="shared" si="19"/>
        <v>679</v>
      </c>
      <c r="DL49" s="78">
        <f t="shared" si="20"/>
        <v>35.231970601745523</v>
      </c>
      <c r="DM49" s="79">
        <f t="shared" si="21"/>
        <v>767</v>
      </c>
      <c r="DN49" s="78">
        <f t="shared" si="22"/>
        <v>45.1278928136419</v>
      </c>
      <c r="DO49" s="79">
        <f t="shared" si="23"/>
        <v>741</v>
      </c>
      <c r="DP49" s="78">
        <f t="shared" si="24"/>
        <v>48.987463837994213</v>
      </c>
      <c r="DQ49" s="79">
        <f t="shared" si="25"/>
        <v>508</v>
      </c>
      <c r="DR49" s="78">
        <f t="shared" si="26"/>
        <v>53.871319520174474</v>
      </c>
      <c r="DS49" s="79">
        <f t="shared" si="27"/>
        <v>494</v>
      </c>
      <c r="DT49" s="78">
        <f t="shared" si="28"/>
        <v>21.81799909552284</v>
      </c>
      <c r="DU49" s="79">
        <f t="shared" si="29"/>
        <v>8684</v>
      </c>
      <c r="DV49" s="78">
        <f t="shared" si="30"/>
        <v>6.2562065541211522</v>
      </c>
      <c r="DW49" s="79">
        <f t="shared" si="31"/>
        <v>189</v>
      </c>
      <c r="DX49" s="78">
        <f t="shared" si="32"/>
        <v>8.612015389168393</v>
      </c>
      <c r="DY49" s="79">
        <f t="shared" si="33"/>
        <v>291</v>
      </c>
      <c r="DZ49" s="78">
        <f t="shared" si="34"/>
        <v>8.5603112840466924</v>
      </c>
      <c r="EA49" s="79">
        <f t="shared" si="35"/>
        <v>352</v>
      </c>
      <c r="EB49" s="78">
        <f t="shared" si="36"/>
        <v>7.7990746860541975</v>
      </c>
      <c r="EC49" s="79">
        <f t="shared" si="37"/>
        <v>354</v>
      </c>
      <c r="ED49" s="78">
        <f t="shared" si="38"/>
        <v>8.5390946502057616</v>
      </c>
      <c r="EE49" s="79">
        <f t="shared" si="39"/>
        <v>332</v>
      </c>
      <c r="EF49" s="78">
        <f t="shared" si="40"/>
        <v>9.9571464582808158</v>
      </c>
      <c r="EG49" s="79">
        <f t="shared" si="41"/>
        <v>395</v>
      </c>
      <c r="EH49" s="78">
        <f t="shared" si="42"/>
        <v>17.044257112750262</v>
      </c>
      <c r="EI49" s="79">
        <f t="shared" si="43"/>
        <v>647</v>
      </c>
      <c r="EJ49" s="78">
        <f t="shared" si="44"/>
        <v>19.862825788751714</v>
      </c>
      <c r="EK49" s="79">
        <f t="shared" si="45"/>
        <v>724</v>
      </c>
      <c r="EL49" s="78">
        <f t="shared" si="46"/>
        <v>24.824641659042392</v>
      </c>
      <c r="EM49" s="79">
        <f t="shared" si="47"/>
        <v>814</v>
      </c>
      <c r="EN49" s="78">
        <f t="shared" si="48"/>
        <v>29.98624484181568</v>
      </c>
      <c r="EO49" s="79">
        <f t="shared" si="49"/>
        <v>872</v>
      </c>
      <c r="EP49" s="78">
        <f t="shared" si="50"/>
        <v>44.111192392099483</v>
      </c>
      <c r="EQ49" s="79">
        <f t="shared" si="51"/>
        <v>1206</v>
      </c>
      <c r="ER49" s="78">
        <f t="shared" si="52"/>
        <v>53.705533596837938</v>
      </c>
      <c r="ES49" s="79">
        <f t="shared" si="53"/>
        <v>1087</v>
      </c>
      <c r="ET49" s="78">
        <f t="shared" si="54"/>
        <v>57.945306725794531</v>
      </c>
      <c r="EU49" s="79">
        <f t="shared" si="55"/>
        <v>784</v>
      </c>
      <c r="EV49" s="78">
        <f t="shared" si="56"/>
        <v>66.354515050167223</v>
      </c>
      <c r="EW49" s="79">
        <f t="shared" si="57"/>
        <v>992</v>
      </c>
      <c r="EX49" s="78">
        <f t="shared" si="58"/>
        <v>20.487031373881525</v>
      </c>
      <c r="EY49" s="79">
        <f t="shared" si="59"/>
        <v>9044</v>
      </c>
      <c r="EZ49" s="78">
        <f t="shared" si="60"/>
        <v>8.0089342693044028</v>
      </c>
      <c r="FA49" s="79">
        <f t="shared" si="61"/>
        <v>502</v>
      </c>
      <c r="FB49" s="78">
        <f t="shared" si="62"/>
        <v>10.848421367649259</v>
      </c>
      <c r="FC49" s="79">
        <f t="shared" si="63"/>
        <v>725</v>
      </c>
      <c r="FD49" s="78">
        <f t="shared" si="64"/>
        <v>11.207556803676283</v>
      </c>
      <c r="FE49" s="79">
        <f t="shared" si="65"/>
        <v>878</v>
      </c>
      <c r="FF49" s="78">
        <f t="shared" si="66"/>
        <v>10.15416714964646</v>
      </c>
      <c r="FG49" s="79">
        <f t="shared" si="67"/>
        <v>876</v>
      </c>
      <c r="FH49" s="78">
        <f t="shared" si="68"/>
        <v>11.473917002731884</v>
      </c>
      <c r="FI49" s="79">
        <f t="shared" si="69"/>
        <v>882</v>
      </c>
      <c r="FJ49" s="78">
        <f t="shared" si="70"/>
        <v>12.839602925809823</v>
      </c>
      <c r="FK49" s="79">
        <f t="shared" si="71"/>
        <v>983</v>
      </c>
      <c r="FL49" s="78">
        <f t="shared" si="72"/>
        <v>20.489085382702406</v>
      </c>
      <c r="FM49" s="79">
        <f t="shared" si="73"/>
        <v>1483</v>
      </c>
      <c r="FN49" s="78">
        <f t="shared" si="74"/>
        <v>23.018758179438709</v>
      </c>
      <c r="FO49" s="79">
        <f t="shared" si="75"/>
        <v>1583</v>
      </c>
      <c r="FP49" s="78">
        <f t="shared" si="76"/>
        <v>26.739752144899903</v>
      </c>
      <c r="FQ49" s="79">
        <f t="shared" si="77"/>
        <v>1683</v>
      </c>
      <c r="FR49" s="78">
        <f t="shared" si="78"/>
        <v>28.708842027376992</v>
      </c>
      <c r="FS49" s="79">
        <f t="shared" si="79"/>
        <v>1552</v>
      </c>
      <c r="FT49" s="78">
        <f t="shared" si="80"/>
        <v>40.08576679599755</v>
      </c>
      <c r="FU49" s="79">
        <f t="shared" si="81"/>
        <v>1963</v>
      </c>
      <c r="FV49" s="78">
        <f t="shared" si="82"/>
        <v>49.741073862087767</v>
      </c>
      <c r="FW49" s="79">
        <f t="shared" si="83"/>
        <v>1825</v>
      </c>
      <c r="FX49" s="78">
        <f t="shared" si="84"/>
        <v>54.049517415023082</v>
      </c>
      <c r="FY49" s="79">
        <f t="shared" si="85"/>
        <v>1288</v>
      </c>
      <c r="FZ49" s="78">
        <f t="shared" si="86"/>
        <v>61.695056086414624</v>
      </c>
      <c r="GA49" s="79">
        <f t="shared" si="87"/>
        <v>1485</v>
      </c>
      <c r="GB49" s="78">
        <f t="shared" si="88"/>
        <v>21.11306999571163</v>
      </c>
      <c r="GC49" s="79">
        <f t="shared" si="89"/>
        <v>17724</v>
      </c>
      <c r="GD49" s="9"/>
    </row>
    <row r="50" spans="2:186" ht="10.15" x14ac:dyDescent="0.3">
      <c r="B50" s="6" t="s">
        <v>42</v>
      </c>
      <c r="C50" s="7">
        <v>10626</v>
      </c>
      <c r="D50" s="7">
        <v>329</v>
      </c>
      <c r="E50" s="7">
        <v>12965</v>
      </c>
      <c r="F50" s="7">
        <v>463</v>
      </c>
      <c r="G50" s="7">
        <v>10634</v>
      </c>
      <c r="H50" s="7">
        <v>472</v>
      </c>
      <c r="I50" s="7">
        <v>6624</v>
      </c>
      <c r="J50" s="7">
        <v>387</v>
      </c>
      <c r="K50" s="7">
        <v>4040</v>
      </c>
      <c r="L50" s="7">
        <v>265</v>
      </c>
      <c r="M50" s="7">
        <v>2683</v>
      </c>
      <c r="N50" s="7">
        <v>270</v>
      </c>
      <c r="O50" s="7">
        <v>2165</v>
      </c>
      <c r="P50" s="7">
        <v>316</v>
      </c>
      <c r="Q50" s="7">
        <v>1920</v>
      </c>
      <c r="R50" s="7">
        <v>283</v>
      </c>
      <c r="S50" s="7">
        <v>1659</v>
      </c>
      <c r="T50" s="7">
        <v>292</v>
      </c>
      <c r="U50" s="7">
        <v>1317</v>
      </c>
      <c r="V50" s="7">
        <v>233</v>
      </c>
      <c r="W50" s="7">
        <v>1115</v>
      </c>
      <c r="X50" s="7">
        <v>244</v>
      </c>
      <c r="Y50" s="7">
        <v>676</v>
      </c>
      <c r="Z50" s="7">
        <v>161</v>
      </c>
      <c r="AA50" s="7">
        <v>382</v>
      </c>
      <c r="AB50" s="7">
        <v>134</v>
      </c>
      <c r="AC50" s="7">
        <v>249</v>
      </c>
      <c r="AD50" s="7">
        <v>122</v>
      </c>
      <c r="AE50" s="7">
        <v>57061</v>
      </c>
      <c r="AF50" s="7">
        <v>3968</v>
      </c>
      <c r="AG50" s="7">
        <v>12187</v>
      </c>
      <c r="AH50" s="7">
        <v>274</v>
      </c>
      <c r="AI50" s="7">
        <v>13613</v>
      </c>
      <c r="AJ50" s="7">
        <v>364</v>
      </c>
      <c r="AK50" s="7">
        <v>10134</v>
      </c>
      <c r="AL50" s="7">
        <v>304</v>
      </c>
      <c r="AM50" s="7">
        <v>6089</v>
      </c>
      <c r="AN50" s="7">
        <v>221</v>
      </c>
      <c r="AO50" s="7">
        <v>3472</v>
      </c>
      <c r="AP50" s="7">
        <v>194</v>
      </c>
      <c r="AQ50" s="7">
        <v>2589</v>
      </c>
      <c r="AR50" s="7">
        <v>242</v>
      </c>
      <c r="AS50" s="7">
        <v>2237</v>
      </c>
      <c r="AT50" s="7">
        <v>262</v>
      </c>
      <c r="AU50" s="7">
        <v>1977</v>
      </c>
      <c r="AV50" s="7">
        <v>337</v>
      </c>
      <c r="AW50" s="7">
        <v>1682</v>
      </c>
      <c r="AX50" s="7">
        <v>312</v>
      </c>
      <c r="AY50" s="7">
        <v>1363</v>
      </c>
      <c r="AZ50" s="7">
        <v>311</v>
      </c>
      <c r="BA50" s="7">
        <v>1095</v>
      </c>
      <c r="BB50" s="7">
        <v>307</v>
      </c>
      <c r="BC50" s="7">
        <v>622</v>
      </c>
      <c r="BD50" s="7">
        <v>236</v>
      </c>
      <c r="BE50" s="7">
        <v>344</v>
      </c>
      <c r="BF50" s="7">
        <v>205</v>
      </c>
      <c r="BG50" s="7">
        <v>323</v>
      </c>
      <c r="BH50" s="7">
        <v>265</v>
      </c>
      <c r="BI50" s="7">
        <v>57721</v>
      </c>
      <c r="BJ50" s="7">
        <v>3831</v>
      </c>
      <c r="BK50" s="7">
        <v>22811</v>
      </c>
      <c r="BL50" s="7">
        <v>607</v>
      </c>
      <c r="BM50" s="7">
        <v>26577</v>
      </c>
      <c r="BN50" s="7">
        <v>827</v>
      </c>
      <c r="BO50" s="7">
        <v>20766</v>
      </c>
      <c r="BP50" s="7">
        <v>772</v>
      </c>
      <c r="BQ50" s="7">
        <v>12715</v>
      </c>
      <c r="BR50" s="7">
        <v>604</v>
      </c>
      <c r="BS50" s="7">
        <v>7515</v>
      </c>
      <c r="BT50" s="7">
        <v>460</v>
      </c>
      <c r="BU50" s="7">
        <v>5272</v>
      </c>
      <c r="BV50" s="7">
        <v>513</v>
      </c>
      <c r="BW50" s="7">
        <v>4401</v>
      </c>
      <c r="BX50" s="7">
        <v>573</v>
      </c>
      <c r="BY50" s="7">
        <v>3899</v>
      </c>
      <c r="BZ50" s="7">
        <v>619</v>
      </c>
      <c r="CA50" s="7">
        <v>3343</v>
      </c>
      <c r="CB50" s="7">
        <v>604</v>
      </c>
      <c r="CC50" s="7">
        <v>2678</v>
      </c>
      <c r="CD50" s="7">
        <v>547</v>
      </c>
      <c r="CE50" s="7">
        <v>2213</v>
      </c>
      <c r="CF50" s="7">
        <v>548</v>
      </c>
      <c r="CG50" s="7">
        <v>1298</v>
      </c>
      <c r="CH50" s="7">
        <v>397</v>
      </c>
      <c r="CI50" s="7">
        <v>732</v>
      </c>
      <c r="CJ50" s="7">
        <v>341</v>
      </c>
      <c r="CK50" s="7">
        <v>576</v>
      </c>
      <c r="CL50" s="7">
        <v>389</v>
      </c>
      <c r="CM50" s="7">
        <v>114786</v>
      </c>
      <c r="CN50" s="7">
        <v>7801</v>
      </c>
      <c r="CO50" s="23"/>
      <c r="CP50" s="9">
        <v>44</v>
      </c>
      <c r="CQ50" s="6" t="s">
        <v>42</v>
      </c>
      <c r="CR50" s="78">
        <f t="shared" si="0"/>
        <v>3.0031948881789137</v>
      </c>
      <c r="CS50" s="79">
        <f t="shared" si="1"/>
        <v>329</v>
      </c>
      <c r="CT50" s="78">
        <f t="shared" si="2"/>
        <v>3.4480190646410489</v>
      </c>
      <c r="CU50" s="79">
        <f t="shared" si="3"/>
        <v>463</v>
      </c>
      <c r="CV50" s="78">
        <f t="shared" si="4"/>
        <v>4.2499549792904743</v>
      </c>
      <c r="CW50" s="79">
        <f t="shared" si="5"/>
        <v>472</v>
      </c>
      <c r="CX50" s="78">
        <f t="shared" si="6"/>
        <v>5.5198973042362001</v>
      </c>
      <c r="CY50" s="79">
        <f t="shared" si="7"/>
        <v>387</v>
      </c>
      <c r="CZ50" s="78">
        <f t="shared" si="8"/>
        <v>6.1556329849012776</v>
      </c>
      <c r="DA50" s="79">
        <f t="shared" si="9"/>
        <v>265</v>
      </c>
      <c r="DB50" s="78">
        <f t="shared" si="10"/>
        <v>9.143244158482899</v>
      </c>
      <c r="DC50" s="79">
        <f t="shared" si="11"/>
        <v>270</v>
      </c>
      <c r="DD50" s="78">
        <f t="shared" si="12"/>
        <v>12.736799677549376</v>
      </c>
      <c r="DE50" s="79">
        <f t="shared" si="13"/>
        <v>316</v>
      </c>
      <c r="DF50" s="78">
        <f t="shared" si="14"/>
        <v>12.846118928733546</v>
      </c>
      <c r="DG50" s="79">
        <f t="shared" si="15"/>
        <v>283</v>
      </c>
      <c r="DH50" s="78">
        <f t="shared" si="16"/>
        <v>14.966683751922091</v>
      </c>
      <c r="DI50" s="79">
        <f t="shared" si="17"/>
        <v>292</v>
      </c>
      <c r="DJ50" s="78">
        <f t="shared" si="18"/>
        <v>15.03225806451613</v>
      </c>
      <c r="DK50" s="79">
        <f t="shared" si="19"/>
        <v>233</v>
      </c>
      <c r="DL50" s="78">
        <f t="shared" si="20"/>
        <v>17.954378219278883</v>
      </c>
      <c r="DM50" s="79">
        <f t="shared" si="21"/>
        <v>244</v>
      </c>
      <c r="DN50" s="78">
        <f t="shared" si="22"/>
        <v>19.23536439665472</v>
      </c>
      <c r="DO50" s="79">
        <f t="shared" si="23"/>
        <v>161</v>
      </c>
      <c r="DP50" s="78">
        <f t="shared" si="24"/>
        <v>25.968992248062015</v>
      </c>
      <c r="DQ50" s="79">
        <f t="shared" si="25"/>
        <v>134</v>
      </c>
      <c r="DR50" s="78">
        <f t="shared" si="26"/>
        <v>32.884097035040433</v>
      </c>
      <c r="DS50" s="79">
        <f t="shared" si="27"/>
        <v>122</v>
      </c>
      <c r="DT50" s="78">
        <f t="shared" si="28"/>
        <v>6.5018270002785563</v>
      </c>
      <c r="DU50" s="79">
        <f t="shared" si="29"/>
        <v>3968</v>
      </c>
      <c r="DV50" s="78">
        <f t="shared" si="30"/>
        <v>2.1988604445871118</v>
      </c>
      <c r="DW50" s="79">
        <f t="shared" si="31"/>
        <v>274</v>
      </c>
      <c r="DX50" s="78">
        <f t="shared" si="32"/>
        <v>2.6042784574658371</v>
      </c>
      <c r="DY50" s="79">
        <f t="shared" si="33"/>
        <v>364</v>
      </c>
      <c r="DZ50" s="78">
        <f t="shared" si="34"/>
        <v>2.912435332439165</v>
      </c>
      <c r="EA50" s="79">
        <f t="shared" si="35"/>
        <v>304</v>
      </c>
      <c r="EB50" s="78">
        <f t="shared" si="36"/>
        <v>3.502377179080824</v>
      </c>
      <c r="EC50" s="79">
        <f t="shared" si="37"/>
        <v>221</v>
      </c>
      <c r="ED50" s="78">
        <f t="shared" si="38"/>
        <v>5.2918712493180582</v>
      </c>
      <c r="EE50" s="79">
        <f t="shared" si="39"/>
        <v>194</v>
      </c>
      <c r="EF50" s="78">
        <f t="shared" si="40"/>
        <v>8.5482161780289658</v>
      </c>
      <c r="EG50" s="79">
        <f t="shared" si="41"/>
        <v>242</v>
      </c>
      <c r="EH50" s="78">
        <f t="shared" si="42"/>
        <v>10.484193677470989</v>
      </c>
      <c r="EI50" s="79">
        <f t="shared" si="43"/>
        <v>262</v>
      </c>
      <c r="EJ50" s="78">
        <f t="shared" si="44"/>
        <v>14.56352636127917</v>
      </c>
      <c r="EK50" s="79">
        <f t="shared" si="45"/>
        <v>337</v>
      </c>
      <c r="EL50" s="78">
        <f t="shared" si="46"/>
        <v>15.646940822467403</v>
      </c>
      <c r="EM50" s="79">
        <f t="shared" si="47"/>
        <v>312</v>
      </c>
      <c r="EN50" s="78">
        <f t="shared" si="48"/>
        <v>18.578255675029869</v>
      </c>
      <c r="EO50" s="79">
        <f t="shared" si="49"/>
        <v>311</v>
      </c>
      <c r="EP50" s="78">
        <f t="shared" si="50"/>
        <v>21.897289586305277</v>
      </c>
      <c r="EQ50" s="79">
        <f t="shared" si="51"/>
        <v>307</v>
      </c>
      <c r="ER50" s="78">
        <f t="shared" si="52"/>
        <v>27.505827505827508</v>
      </c>
      <c r="ES50" s="79">
        <f t="shared" si="53"/>
        <v>236</v>
      </c>
      <c r="ET50" s="78">
        <f t="shared" si="54"/>
        <v>37.340619307832426</v>
      </c>
      <c r="EU50" s="79">
        <f t="shared" si="55"/>
        <v>205</v>
      </c>
      <c r="EV50" s="78">
        <f t="shared" si="56"/>
        <v>45.068027210884352</v>
      </c>
      <c r="EW50" s="79">
        <f t="shared" si="57"/>
        <v>265</v>
      </c>
      <c r="EX50" s="78">
        <f t="shared" si="58"/>
        <v>6.2240057187418767</v>
      </c>
      <c r="EY50" s="79">
        <f t="shared" si="59"/>
        <v>3831</v>
      </c>
      <c r="EZ50" s="78">
        <f t="shared" si="60"/>
        <v>2.5920232299940218</v>
      </c>
      <c r="FA50" s="79">
        <f t="shared" si="61"/>
        <v>607</v>
      </c>
      <c r="FB50" s="78">
        <f t="shared" si="62"/>
        <v>3.0178076193256458</v>
      </c>
      <c r="FC50" s="79">
        <f t="shared" si="63"/>
        <v>827</v>
      </c>
      <c r="FD50" s="78">
        <f t="shared" si="64"/>
        <v>3.5843625220540436</v>
      </c>
      <c r="FE50" s="79">
        <f t="shared" si="65"/>
        <v>772</v>
      </c>
      <c r="FF50" s="78">
        <f t="shared" si="66"/>
        <v>4.5348749906149104</v>
      </c>
      <c r="FG50" s="79">
        <f t="shared" si="67"/>
        <v>604</v>
      </c>
      <c r="FH50" s="78">
        <f t="shared" si="68"/>
        <v>5.7680250783699059</v>
      </c>
      <c r="FI50" s="79">
        <f t="shared" si="69"/>
        <v>460</v>
      </c>
      <c r="FJ50" s="78">
        <f t="shared" si="70"/>
        <v>8.8677614520311145</v>
      </c>
      <c r="FK50" s="79">
        <f t="shared" si="71"/>
        <v>513</v>
      </c>
      <c r="FL50" s="78">
        <f t="shared" si="72"/>
        <v>11.51990349819059</v>
      </c>
      <c r="FM50" s="79">
        <f t="shared" si="73"/>
        <v>573</v>
      </c>
      <c r="FN50" s="78">
        <f t="shared" si="74"/>
        <v>13.700752545374058</v>
      </c>
      <c r="FO50" s="79">
        <f t="shared" si="75"/>
        <v>619</v>
      </c>
      <c r="FP50" s="78">
        <f t="shared" si="76"/>
        <v>15.302761591081834</v>
      </c>
      <c r="FQ50" s="79">
        <f t="shared" si="77"/>
        <v>604</v>
      </c>
      <c r="FR50" s="78">
        <f t="shared" si="78"/>
        <v>16.961240310077518</v>
      </c>
      <c r="FS50" s="79">
        <f t="shared" si="79"/>
        <v>547</v>
      </c>
      <c r="FT50" s="78">
        <f t="shared" si="80"/>
        <v>19.847881202462876</v>
      </c>
      <c r="FU50" s="79">
        <f t="shared" si="81"/>
        <v>548</v>
      </c>
      <c r="FV50" s="78">
        <f t="shared" si="82"/>
        <v>23.421828908554573</v>
      </c>
      <c r="FW50" s="79">
        <f t="shared" si="83"/>
        <v>397</v>
      </c>
      <c r="FX50" s="78">
        <f t="shared" si="84"/>
        <v>31.780055917986953</v>
      </c>
      <c r="FY50" s="79">
        <f t="shared" si="85"/>
        <v>341</v>
      </c>
      <c r="FZ50" s="78">
        <f t="shared" si="86"/>
        <v>40.310880829015545</v>
      </c>
      <c r="GA50" s="79">
        <f t="shared" si="87"/>
        <v>389</v>
      </c>
      <c r="GB50" s="78">
        <f t="shared" si="88"/>
        <v>6.3636437795198511</v>
      </c>
      <c r="GC50" s="79">
        <f t="shared" si="89"/>
        <v>7801</v>
      </c>
      <c r="GD50" s="9"/>
    </row>
    <row r="51" spans="2:186" ht="10.15" x14ac:dyDescent="0.3">
      <c r="B51" s="6" t="s">
        <v>79</v>
      </c>
      <c r="C51" s="7">
        <v>4642</v>
      </c>
      <c r="D51" s="7">
        <v>835</v>
      </c>
      <c r="E51" s="7">
        <v>4499</v>
      </c>
      <c r="F51" s="7">
        <v>1205</v>
      </c>
      <c r="G51" s="7">
        <v>5639</v>
      </c>
      <c r="H51" s="7">
        <v>1445</v>
      </c>
      <c r="I51" s="7">
        <v>6292</v>
      </c>
      <c r="J51" s="7">
        <v>1398</v>
      </c>
      <c r="K51" s="7">
        <v>5389</v>
      </c>
      <c r="L51" s="7">
        <v>1363</v>
      </c>
      <c r="M51" s="7">
        <v>4562</v>
      </c>
      <c r="N51" s="7">
        <v>1403</v>
      </c>
      <c r="O51" s="7">
        <v>3245</v>
      </c>
      <c r="P51" s="7">
        <v>1441</v>
      </c>
      <c r="Q51" s="7">
        <v>2368</v>
      </c>
      <c r="R51" s="7">
        <v>1426</v>
      </c>
      <c r="S51" s="7">
        <v>1762</v>
      </c>
      <c r="T51" s="7">
        <v>1354</v>
      </c>
      <c r="U51" s="7">
        <v>1422</v>
      </c>
      <c r="V51" s="7">
        <v>1253</v>
      </c>
      <c r="W51" s="7">
        <v>934</v>
      </c>
      <c r="X51" s="7">
        <v>1179</v>
      </c>
      <c r="Y51" s="7">
        <v>480</v>
      </c>
      <c r="Z51" s="7">
        <v>781</v>
      </c>
      <c r="AA51" s="7">
        <v>209</v>
      </c>
      <c r="AB51" s="7">
        <v>457</v>
      </c>
      <c r="AC51" s="7">
        <v>113</v>
      </c>
      <c r="AD51" s="7">
        <v>253</v>
      </c>
      <c r="AE51" s="7">
        <v>41564</v>
      </c>
      <c r="AF51" s="7">
        <v>15789</v>
      </c>
      <c r="AG51" s="7">
        <v>4524</v>
      </c>
      <c r="AH51" s="7">
        <v>429</v>
      </c>
      <c r="AI51" s="7">
        <v>5285</v>
      </c>
      <c r="AJ51" s="7">
        <v>687</v>
      </c>
      <c r="AK51" s="7">
        <v>6835</v>
      </c>
      <c r="AL51" s="7">
        <v>848</v>
      </c>
      <c r="AM51" s="7">
        <v>6877</v>
      </c>
      <c r="AN51" s="7">
        <v>891</v>
      </c>
      <c r="AO51" s="7">
        <v>5814</v>
      </c>
      <c r="AP51" s="7">
        <v>859</v>
      </c>
      <c r="AQ51" s="7">
        <v>4750</v>
      </c>
      <c r="AR51" s="7">
        <v>1015</v>
      </c>
      <c r="AS51" s="7">
        <v>3564</v>
      </c>
      <c r="AT51" s="7">
        <v>1304</v>
      </c>
      <c r="AU51" s="7">
        <v>2560</v>
      </c>
      <c r="AV51" s="7">
        <v>1343</v>
      </c>
      <c r="AW51" s="7">
        <v>1906</v>
      </c>
      <c r="AX51" s="7">
        <v>1540</v>
      </c>
      <c r="AY51" s="7">
        <v>1326</v>
      </c>
      <c r="AZ51" s="7">
        <v>1642</v>
      </c>
      <c r="BA51" s="7">
        <v>812</v>
      </c>
      <c r="BB51" s="7">
        <v>1480</v>
      </c>
      <c r="BC51" s="7">
        <v>377</v>
      </c>
      <c r="BD51" s="7">
        <v>860</v>
      </c>
      <c r="BE51" s="7">
        <v>177</v>
      </c>
      <c r="BF51" s="7">
        <v>510</v>
      </c>
      <c r="BG51" s="7">
        <v>130</v>
      </c>
      <c r="BH51" s="7">
        <v>468</v>
      </c>
      <c r="BI51" s="7">
        <v>44940</v>
      </c>
      <c r="BJ51" s="7">
        <v>13887</v>
      </c>
      <c r="BK51" s="7">
        <v>9165</v>
      </c>
      <c r="BL51" s="7">
        <v>1265</v>
      </c>
      <c r="BM51" s="7">
        <v>9785</v>
      </c>
      <c r="BN51" s="7">
        <v>1897</v>
      </c>
      <c r="BO51" s="7">
        <v>12473</v>
      </c>
      <c r="BP51" s="7">
        <v>2289</v>
      </c>
      <c r="BQ51" s="7">
        <v>13163</v>
      </c>
      <c r="BR51" s="7">
        <v>2290</v>
      </c>
      <c r="BS51" s="7">
        <v>11199</v>
      </c>
      <c r="BT51" s="7">
        <v>2226</v>
      </c>
      <c r="BU51" s="7">
        <v>9314</v>
      </c>
      <c r="BV51" s="7">
        <v>2429</v>
      </c>
      <c r="BW51" s="7">
        <v>6814</v>
      </c>
      <c r="BX51" s="7">
        <v>2741</v>
      </c>
      <c r="BY51" s="7">
        <v>4926</v>
      </c>
      <c r="BZ51" s="7">
        <v>2768</v>
      </c>
      <c r="CA51" s="7">
        <v>3671</v>
      </c>
      <c r="CB51" s="7">
        <v>2889</v>
      </c>
      <c r="CC51" s="7">
        <v>2752</v>
      </c>
      <c r="CD51" s="7">
        <v>2891</v>
      </c>
      <c r="CE51" s="7">
        <v>1753</v>
      </c>
      <c r="CF51" s="7">
        <v>2659</v>
      </c>
      <c r="CG51" s="7">
        <v>859</v>
      </c>
      <c r="CH51" s="7">
        <v>1636</v>
      </c>
      <c r="CI51" s="7">
        <v>390</v>
      </c>
      <c r="CJ51" s="7">
        <v>972</v>
      </c>
      <c r="CK51" s="7">
        <v>244</v>
      </c>
      <c r="CL51" s="7">
        <v>720</v>
      </c>
      <c r="CM51" s="7">
        <v>86501</v>
      </c>
      <c r="CN51" s="7">
        <v>29681</v>
      </c>
      <c r="CO51" s="23"/>
      <c r="CP51" s="9">
        <v>45</v>
      </c>
      <c r="CQ51" s="6" t="s">
        <v>79</v>
      </c>
      <c r="CR51" s="78">
        <f t="shared" si="0"/>
        <v>15.245572393646157</v>
      </c>
      <c r="CS51" s="79">
        <f t="shared" si="1"/>
        <v>835</v>
      </c>
      <c r="CT51" s="78">
        <f t="shared" si="2"/>
        <v>21.125525946704069</v>
      </c>
      <c r="CU51" s="79">
        <f t="shared" si="3"/>
        <v>1205</v>
      </c>
      <c r="CV51" s="78">
        <f t="shared" si="4"/>
        <v>20.398080180688876</v>
      </c>
      <c r="CW51" s="79">
        <f t="shared" si="5"/>
        <v>1445</v>
      </c>
      <c r="CX51" s="78">
        <f t="shared" si="6"/>
        <v>18.179453836150845</v>
      </c>
      <c r="CY51" s="79">
        <f t="shared" si="7"/>
        <v>1398</v>
      </c>
      <c r="CZ51" s="78">
        <f t="shared" si="8"/>
        <v>20.186611374407583</v>
      </c>
      <c r="DA51" s="79">
        <f t="shared" si="9"/>
        <v>1363</v>
      </c>
      <c r="DB51" s="78">
        <f t="shared" si="10"/>
        <v>23.520536462699081</v>
      </c>
      <c r="DC51" s="79">
        <f t="shared" si="11"/>
        <v>1403</v>
      </c>
      <c r="DD51" s="78">
        <f t="shared" si="12"/>
        <v>30.751173708920188</v>
      </c>
      <c r="DE51" s="79">
        <f t="shared" si="13"/>
        <v>1441</v>
      </c>
      <c r="DF51" s="78">
        <f t="shared" si="14"/>
        <v>37.585661570901422</v>
      </c>
      <c r="DG51" s="79">
        <f t="shared" si="15"/>
        <v>1426</v>
      </c>
      <c r="DH51" s="78">
        <f t="shared" si="16"/>
        <v>43.45314505776637</v>
      </c>
      <c r="DI51" s="79">
        <f t="shared" si="17"/>
        <v>1354</v>
      </c>
      <c r="DJ51" s="78">
        <f t="shared" si="18"/>
        <v>46.841121495327101</v>
      </c>
      <c r="DK51" s="79">
        <f t="shared" si="19"/>
        <v>1253</v>
      </c>
      <c r="DL51" s="78">
        <f t="shared" si="20"/>
        <v>55.797444391859919</v>
      </c>
      <c r="DM51" s="79">
        <f t="shared" si="21"/>
        <v>1179</v>
      </c>
      <c r="DN51" s="78">
        <f t="shared" si="22"/>
        <v>61.934972244250595</v>
      </c>
      <c r="DO51" s="79">
        <f t="shared" si="23"/>
        <v>781</v>
      </c>
      <c r="DP51" s="78">
        <f t="shared" si="24"/>
        <v>68.618618618618626</v>
      </c>
      <c r="DQ51" s="79">
        <f t="shared" si="25"/>
        <v>457</v>
      </c>
      <c r="DR51" s="78">
        <f t="shared" si="26"/>
        <v>69.125683060109282</v>
      </c>
      <c r="DS51" s="79">
        <f t="shared" si="27"/>
        <v>253</v>
      </c>
      <c r="DT51" s="78">
        <f t="shared" si="28"/>
        <v>27.529510226143355</v>
      </c>
      <c r="DU51" s="79">
        <f t="shared" si="29"/>
        <v>15789</v>
      </c>
      <c r="DV51" s="78">
        <f t="shared" si="30"/>
        <v>8.6614173228346463</v>
      </c>
      <c r="DW51" s="79">
        <f t="shared" si="31"/>
        <v>429</v>
      </c>
      <c r="DX51" s="78">
        <f t="shared" si="32"/>
        <v>11.503683858004019</v>
      </c>
      <c r="DY51" s="79">
        <f t="shared" si="33"/>
        <v>687</v>
      </c>
      <c r="DZ51" s="78">
        <f t="shared" si="34"/>
        <v>11.037355199791749</v>
      </c>
      <c r="EA51" s="79">
        <f t="shared" si="35"/>
        <v>848</v>
      </c>
      <c r="EB51" s="78">
        <f t="shared" si="36"/>
        <v>11.470133882595263</v>
      </c>
      <c r="EC51" s="79">
        <f t="shared" si="37"/>
        <v>891</v>
      </c>
      <c r="ED51" s="78">
        <f t="shared" si="38"/>
        <v>12.872770867675708</v>
      </c>
      <c r="EE51" s="79">
        <f t="shared" si="39"/>
        <v>859</v>
      </c>
      <c r="EF51" s="78">
        <f t="shared" si="40"/>
        <v>17.606244579358197</v>
      </c>
      <c r="EG51" s="79">
        <f t="shared" si="41"/>
        <v>1015</v>
      </c>
      <c r="EH51" s="78">
        <f t="shared" si="42"/>
        <v>26.787181594083815</v>
      </c>
      <c r="EI51" s="79">
        <f t="shared" si="43"/>
        <v>1304</v>
      </c>
      <c r="EJ51" s="78">
        <f t="shared" si="44"/>
        <v>34.409428644632335</v>
      </c>
      <c r="EK51" s="79">
        <f t="shared" si="45"/>
        <v>1343</v>
      </c>
      <c r="EL51" s="78">
        <f t="shared" si="46"/>
        <v>44.689495066744051</v>
      </c>
      <c r="EM51" s="79">
        <f t="shared" si="47"/>
        <v>1540</v>
      </c>
      <c r="EN51" s="78">
        <f t="shared" si="48"/>
        <v>55.323450134770894</v>
      </c>
      <c r="EO51" s="79">
        <f t="shared" si="49"/>
        <v>1642</v>
      </c>
      <c r="EP51" s="78">
        <f t="shared" si="50"/>
        <v>64.572425828970339</v>
      </c>
      <c r="EQ51" s="79">
        <f t="shared" si="51"/>
        <v>1480</v>
      </c>
      <c r="ER51" s="78">
        <f t="shared" si="52"/>
        <v>69.523039611964435</v>
      </c>
      <c r="ES51" s="79">
        <f t="shared" si="53"/>
        <v>860</v>
      </c>
      <c r="ET51" s="78">
        <f t="shared" si="54"/>
        <v>74.235807860262</v>
      </c>
      <c r="EU51" s="79">
        <f t="shared" si="55"/>
        <v>510</v>
      </c>
      <c r="EV51" s="78">
        <f t="shared" si="56"/>
        <v>78.260869565217391</v>
      </c>
      <c r="EW51" s="79">
        <f t="shared" si="57"/>
        <v>468</v>
      </c>
      <c r="EX51" s="78">
        <f t="shared" si="58"/>
        <v>23.606507216074252</v>
      </c>
      <c r="EY51" s="79">
        <f t="shared" si="59"/>
        <v>13887</v>
      </c>
      <c r="EZ51" s="78">
        <f t="shared" si="60"/>
        <v>12.128475551294343</v>
      </c>
      <c r="FA51" s="79">
        <f t="shared" si="61"/>
        <v>1265</v>
      </c>
      <c r="FB51" s="78">
        <f t="shared" si="62"/>
        <v>16.238657764081495</v>
      </c>
      <c r="FC51" s="79">
        <f t="shared" si="63"/>
        <v>1897</v>
      </c>
      <c r="FD51" s="78">
        <f t="shared" si="64"/>
        <v>15.506028993361335</v>
      </c>
      <c r="FE51" s="79">
        <f t="shared" si="65"/>
        <v>2289</v>
      </c>
      <c r="FF51" s="78">
        <f t="shared" si="66"/>
        <v>14.819128971720701</v>
      </c>
      <c r="FG51" s="79">
        <f t="shared" si="67"/>
        <v>2290</v>
      </c>
      <c r="FH51" s="78">
        <f t="shared" si="68"/>
        <v>16.58100558659218</v>
      </c>
      <c r="FI51" s="79">
        <f t="shared" si="69"/>
        <v>2226</v>
      </c>
      <c r="FJ51" s="78">
        <f t="shared" si="70"/>
        <v>20.684663203610661</v>
      </c>
      <c r="FK51" s="79">
        <f t="shared" si="71"/>
        <v>2429</v>
      </c>
      <c r="FL51" s="78">
        <f t="shared" si="72"/>
        <v>28.686551543694399</v>
      </c>
      <c r="FM51" s="79">
        <f t="shared" si="73"/>
        <v>2741</v>
      </c>
      <c r="FN51" s="78">
        <f t="shared" si="74"/>
        <v>35.976085261242524</v>
      </c>
      <c r="FO51" s="79">
        <f t="shared" si="75"/>
        <v>2768</v>
      </c>
      <c r="FP51" s="78">
        <f t="shared" si="76"/>
        <v>44.039634146341463</v>
      </c>
      <c r="FQ51" s="79">
        <f t="shared" si="77"/>
        <v>2889</v>
      </c>
      <c r="FR51" s="78">
        <f t="shared" si="78"/>
        <v>51.231614389509126</v>
      </c>
      <c r="FS51" s="79">
        <f t="shared" si="79"/>
        <v>2891</v>
      </c>
      <c r="FT51" s="78">
        <f t="shared" si="80"/>
        <v>60.267452402538538</v>
      </c>
      <c r="FU51" s="79">
        <f t="shared" si="81"/>
        <v>2659</v>
      </c>
      <c r="FV51" s="78">
        <f t="shared" si="82"/>
        <v>65.571142284569135</v>
      </c>
      <c r="FW51" s="79">
        <f t="shared" si="83"/>
        <v>1636</v>
      </c>
      <c r="FX51" s="78">
        <f t="shared" si="84"/>
        <v>71.365638766519822</v>
      </c>
      <c r="FY51" s="79">
        <f t="shared" si="85"/>
        <v>972</v>
      </c>
      <c r="FZ51" s="78">
        <f t="shared" si="86"/>
        <v>74.68879668049793</v>
      </c>
      <c r="GA51" s="79">
        <f t="shared" si="87"/>
        <v>720</v>
      </c>
      <c r="GB51" s="78">
        <f t="shared" si="88"/>
        <v>25.546986624434076</v>
      </c>
      <c r="GC51" s="79">
        <f t="shared" si="89"/>
        <v>29681</v>
      </c>
      <c r="GD51" s="9"/>
    </row>
    <row r="52" spans="2:186" ht="10.15" x14ac:dyDescent="0.3">
      <c r="B52" s="6" t="s">
        <v>56</v>
      </c>
      <c r="C52" s="7">
        <v>1200</v>
      </c>
      <c r="D52" s="7">
        <v>319</v>
      </c>
      <c r="E52" s="7">
        <v>1251</v>
      </c>
      <c r="F52" s="7">
        <v>447</v>
      </c>
      <c r="G52" s="7">
        <v>1225</v>
      </c>
      <c r="H52" s="7">
        <v>511</v>
      </c>
      <c r="I52" s="7">
        <v>1020</v>
      </c>
      <c r="J52" s="7">
        <v>480</v>
      </c>
      <c r="K52" s="7">
        <v>964</v>
      </c>
      <c r="L52" s="7">
        <v>461</v>
      </c>
      <c r="M52" s="7">
        <v>982</v>
      </c>
      <c r="N52" s="7">
        <v>494</v>
      </c>
      <c r="O52" s="7">
        <v>959</v>
      </c>
      <c r="P52" s="7">
        <v>665</v>
      </c>
      <c r="Q52" s="7">
        <v>743</v>
      </c>
      <c r="R52" s="7">
        <v>834</v>
      </c>
      <c r="S52" s="7">
        <v>799</v>
      </c>
      <c r="T52" s="7">
        <v>889</v>
      </c>
      <c r="U52" s="7">
        <v>652</v>
      </c>
      <c r="V52" s="7">
        <v>759</v>
      </c>
      <c r="W52" s="7">
        <v>447</v>
      </c>
      <c r="X52" s="7">
        <v>841</v>
      </c>
      <c r="Y52" s="7">
        <v>272</v>
      </c>
      <c r="Z52" s="7">
        <v>593</v>
      </c>
      <c r="AA52" s="7">
        <v>141</v>
      </c>
      <c r="AB52" s="7">
        <v>405</v>
      </c>
      <c r="AC52" s="7">
        <v>105</v>
      </c>
      <c r="AD52" s="7">
        <v>359</v>
      </c>
      <c r="AE52" s="7">
        <v>10760</v>
      </c>
      <c r="AF52" s="7">
        <v>8063</v>
      </c>
      <c r="AG52" s="7">
        <v>1195</v>
      </c>
      <c r="AH52" s="7">
        <v>214</v>
      </c>
      <c r="AI52" s="7">
        <v>1452</v>
      </c>
      <c r="AJ52" s="7">
        <v>333</v>
      </c>
      <c r="AK52" s="7">
        <v>1388</v>
      </c>
      <c r="AL52" s="7">
        <v>347</v>
      </c>
      <c r="AM52" s="7">
        <v>1294</v>
      </c>
      <c r="AN52" s="7">
        <v>330</v>
      </c>
      <c r="AO52" s="7">
        <v>1228</v>
      </c>
      <c r="AP52" s="7">
        <v>316</v>
      </c>
      <c r="AQ52" s="7">
        <v>1273</v>
      </c>
      <c r="AR52" s="7">
        <v>380</v>
      </c>
      <c r="AS52" s="7">
        <v>1133</v>
      </c>
      <c r="AT52" s="7">
        <v>580</v>
      </c>
      <c r="AU52" s="7">
        <v>1005</v>
      </c>
      <c r="AV52" s="7">
        <v>704</v>
      </c>
      <c r="AW52" s="7">
        <v>894</v>
      </c>
      <c r="AX52" s="7">
        <v>857</v>
      </c>
      <c r="AY52" s="7">
        <v>679</v>
      </c>
      <c r="AZ52" s="7">
        <v>782</v>
      </c>
      <c r="BA52" s="7">
        <v>438</v>
      </c>
      <c r="BB52" s="7">
        <v>908</v>
      </c>
      <c r="BC52" s="7">
        <v>233</v>
      </c>
      <c r="BD52" s="7">
        <v>626</v>
      </c>
      <c r="BE52" s="7">
        <v>163</v>
      </c>
      <c r="BF52" s="7">
        <v>569</v>
      </c>
      <c r="BG52" s="7">
        <v>142</v>
      </c>
      <c r="BH52" s="7">
        <v>618</v>
      </c>
      <c r="BI52" s="7">
        <v>12514</v>
      </c>
      <c r="BJ52" s="7">
        <v>7559</v>
      </c>
      <c r="BK52" s="7">
        <v>2400</v>
      </c>
      <c r="BL52" s="7">
        <v>530</v>
      </c>
      <c r="BM52" s="7">
        <v>2699</v>
      </c>
      <c r="BN52" s="7">
        <v>782</v>
      </c>
      <c r="BO52" s="7">
        <v>2611</v>
      </c>
      <c r="BP52" s="7">
        <v>857</v>
      </c>
      <c r="BQ52" s="7">
        <v>2318</v>
      </c>
      <c r="BR52" s="7">
        <v>809</v>
      </c>
      <c r="BS52" s="7">
        <v>2195</v>
      </c>
      <c r="BT52" s="7">
        <v>775</v>
      </c>
      <c r="BU52" s="7">
        <v>2252</v>
      </c>
      <c r="BV52" s="7">
        <v>871</v>
      </c>
      <c r="BW52" s="7">
        <v>2090</v>
      </c>
      <c r="BX52" s="7">
        <v>1248</v>
      </c>
      <c r="BY52" s="7">
        <v>1746</v>
      </c>
      <c r="BZ52" s="7">
        <v>1542</v>
      </c>
      <c r="CA52" s="7">
        <v>1696</v>
      </c>
      <c r="CB52" s="7">
        <v>1750</v>
      </c>
      <c r="CC52" s="7">
        <v>1327</v>
      </c>
      <c r="CD52" s="7">
        <v>1541</v>
      </c>
      <c r="CE52" s="7">
        <v>882</v>
      </c>
      <c r="CF52" s="7">
        <v>1746</v>
      </c>
      <c r="CG52" s="7">
        <v>506</v>
      </c>
      <c r="CH52" s="7">
        <v>1219</v>
      </c>
      <c r="CI52" s="7">
        <v>308</v>
      </c>
      <c r="CJ52" s="7">
        <v>972</v>
      </c>
      <c r="CK52" s="7">
        <v>243</v>
      </c>
      <c r="CL52" s="7">
        <v>977</v>
      </c>
      <c r="CM52" s="7">
        <v>23274</v>
      </c>
      <c r="CN52" s="7">
        <v>15622</v>
      </c>
      <c r="CO52" s="23"/>
      <c r="CP52" s="9">
        <v>46</v>
      </c>
      <c r="CQ52" s="6" t="s">
        <v>56</v>
      </c>
      <c r="CR52" s="78">
        <f t="shared" si="0"/>
        <v>21.000658327847269</v>
      </c>
      <c r="CS52" s="79">
        <f t="shared" si="1"/>
        <v>319</v>
      </c>
      <c r="CT52" s="78">
        <f t="shared" si="2"/>
        <v>26.325088339222614</v>
      </c>
      <c r="CU52" s="79">
        <f t="shared" si="3"/>
        <v>447</v>
      </c>
      <c r="CV52" s="78">
        <f t="shared" si="4"/>
        <v>29.435483870967744</v>
      </c>
      <c r="CW52" s="79">
        <f t="shared" si="5"/>
        <v>511</v>
      </c>
      <c r="CX52" s="78">
        <f t="shared" si="6"/>
        <v>32</v>
      </c>
      <c r="CY52" s="79">
        <f t="shared" si="7"/>
        <v>480</v>
      </c>
      <c r="CZ52" s="78">
        <f t="shared" si="8"/>
        <v>32.350877192982459</v>
      </c>
      <c r="DA52" s="79">
        <f t="shared" si="9"/>
        <v>461</v>
      </c>
      <c r="DB52" s="78">
        <f t="shared" si="10"/>
        <v>33.468834688346881</v>
      </c>
      <c r="DC52" s="79">
        <f t="shared" si="11"/>
        <v>494</v>
      </c>
      <c r="DD52" s="78">
        <f t="shared" si="12"/>
        <v>40.948275862068968</v>
      </c>
      <c r="DE52" s="79">
        <f t="shared" si="13"/>
        <v>665</v>
      </c>
      <c r="DF52" s="78">
        <f t="shared" si="14"/>
        <v>52.885225110970204</v>
      </c>
      <c r="DG52" s="79">
        <f t="shared" si="15"/>
        <v>834</v>
      </c>
      <c r="DH52" s="78">
        <f t="shared" si="16"/>
        <v>52.665876777251185</v>
      </c>
      <c r="DI52" s="79">
        <f t="shared" si="17"/>
        <v>889</v>
      </c>
      <c r="DJ52" s="78">
        <f t="shared" si="18"/>
        <v>53.79163713678242</v>
      </c>
      <c r="DK52" s="79">
        <f t="shared" si="19"/>
        <v>759</v>
      </c>
      <c r="DL52" s="78">
        <f t="shared" si="20"/>
        <v>65.295031055900623</v>
      </c>
      <c r="DM52" s="79">
        <f t="shared" si="21"/>
        <v>841</v>
      </c>
      <c r="DN52" s="78">
        <f t="shared" si="22"/>
        <v>68.554913294797686</v>
      </c>
      <c r="DO52" s="79">
        <f t="shared" si="23"/>
        <v>593</v>
      </c>
      <c r="DP52" s="78">
        <f t="shared" si="24"/>
        <v>74.175824175824175</v>
      </c>
      <c r="DQ52" s="79">
        <f t="shared" si="25"/>
        <v>405</v>
      </c>
      <c r="DR52" s="78">
        <f t="shared" si="26"/>
        <v>77.370689655172413</v>
      </c>
      <c r="DS52" s="79">
        <f t="shared" si="27"/>
        <v>359</v>
      </c>
      <c r="DT52" s="78">
        <f t="shared" si="28"/>
        <v>42.835892259469802</v>
      </c>
      <c r="DU52" s="79">
        <f t="shared" si="29"/>
        <v>8063</v>
      </c>
      <c r="DV52" s="78">
        <f t="shared" si="30"/>
        <v>15.188076650106458</v>
      </c>
      <c r="DW52" s="79">
        <f t="shared" si="31"/>
        <v>214</v>
      </c>
      <c r="DX52" s="78">
        <f t="shared" si="32"/>
        <v>18.655462184873951</v>
      </c>
      <c r="DY52" s="79">
        <f t="shared" si="33"/>
        <v>333</v>
      </c>
      <c r="DZ52" s="78">
        <f t="shared" si="34"/>
        <v>20</v>
      </c>
      <c r="EA52" s="79">
        <f t="shared" si="35"/>
        <v>347</v>
      </c>
      <c r="EB52" s="78">
        <f t="shared" si="36"/>
        <v>20.320197044334975</v>
      </c>
      <c r="EC52" s="79">
        <f t="shared" si="37"/>
        <v>330</v>
      </c>
      <c r="ED52" s="78">
        <f t="shared" si="38"/>
        <v>20.466321243523318</v>
      </c>
      <c r="EE52" s="79">
        <f t="shared" si="39"/>
        <v>316</v>
      </c>
      <c r="EF52" s="78">
        <f t="shared" si="40"/>
        <v>22.988505747126435</v>
      </c>
      <c r="EG52" s="79">
        <f t="shared" si="41"/>
        <v>380</v>
      </c>
      <c r="EH52" s="78">
        <f t="shared" si="42"/>
        <v>33.858727378867485</v>
      </c>
      <c r="EI52" s="79">
        <f t="shared" si="43"/>
        <v>580</v>
      </c>
      <c r="EJ52" s="78">
        <f t="shared" si="44"/>
        <v>41.193680514921006</v>
      </c>
      <c r="EK52" s="79">
        <f t="shared" si="45"/>
        <v>704</v>
      </c>
      <c r="EL52" s="78">
        <f t="shared" si="46"/>
        <v>48.94346087949743</v>
      </c>
      <c r="EM52" s="79">
        <f t="shared" si="47"/>
        <v>857</v>
      </c>
      <c r="EN52" s="78">
        <f t="shared" si="48"/>
        <v>53.524982888432582</v>
      </c>
      <c r="EO52" s="79">
        <f t="shared" si="49"/>
        <v>782</v>
      </c>
      <c r="EP52" s="78">
        <f t="shared" si="50"/>
        <v>67.459138187221399</v>
      </c>
      <c r="EQ52" s="79">
        <f t="shared" si="51"/>
        <v>908</v>
      </c>
      <c r="ER52" s="78">
        <f t="shared" si="52"/>
        <v>72.875436554132705</v>
      </c>
      <c r="ES52" s="79">
        <f t="shared" si="53"/>
        <v>626</v>
      </c>
      <c r="ET52" s="78">
        <f t="shared" si="54"/>
        <v>77.732240437158467</v>
      </c>
      <c r="EU52" s="79">
        <f t="shared" si="55"/>
        <v>569</v>
      </c>
      <c r="EV52" s="78">
        <f t="shared" si="56"/>
        <v>81.315789473684205</v>
      </c>
      <c r="EW52" s="79">
        <f t="shared" si="57"/>
        <v>618</v>
      </c>
      <c r="EX52" s="78">
        <f t="shared" si="58"/>
        <v>37.65754994270911</v>
      </c>
      <c r="EY52" s="79">
        <f t="shared" si="59"/>
        <v>7559</v>
      </c>
      <c r="EZ52" s="78">
        <f t="shared" si="60"/>
        <v>18.088737201365188</v>
      </c>
      <c r="FA52" s="79">
        <f t="shared" si="61"/>
        <v>530</v>
      </c>
      <c r="FB52" s="78">
        <f t="shared" si="62"/>
        <v>22.464808962941685</v>
      </c>
      <c r="FC52" s="79">
        <f t="shared" si="63"/>
        <v>782</v>
      </c>
      <c r="FD52" s="78">
        <f t="shared" si="64"/>
        <v>24.711649365628606</v>
      </c>
      <c r="FE52" s="79">
        <f t="shared" si="65"/>
        <v>857</v>
      </c>
      <c r="FF52" s="78">
        <f t="shared" si="66"/>
        <v>25.871442276942759</v>
      </c>
      <c r="FG52" s="79">
        <f t="shared" si="67"/>
        <v>809</v>
      </c>
      <c r="FH52" s="78">
        <f t="shared" si="68"/>
        <v>26.094276094276093</v>
      </c>
      <c r="FI52" s="79">
        <f t="shared" si="69"/>
        <v>775</v>
      </c>
      <c r="FJ52" s="78">
        <f t="shared" si="70"/>
        <v>27.889849503682356</v>
      </c>
      <c r="FK52" s="79">
        <f t="shared" si="71"/>
        <v>871</v>
      </c>
      <c r="FL52" s="78">
        <f t="shared" si="72"/>
        <v>37.387657279808266</v>
      </c>
      <c r="FM52" s="79">
        <f t="shared" si="73"/>
        <v>1248</v>
      </c>
      <c r="FN52" s="78">
        <f t="shared" si="74"/>
        <v>46.897810218978101</v>
      </c>
      <c r="FO52" s="79">
        <f t="shared" si="75"/>
        <v>1542</v>
      </c>
      <c r="FP52" s="78">
        <f t="shared" si="76"/>
        <v>50.783517121300058</v>
      </c>
      <c r="FQ52" s="79">
        <f t="shared" si="77"/>
        <v>1750</v>
      </c>
      <c r="FR52" s="78">
        <f t="shared" si="78"/>
        <v>53.730822873082282</v>
      </c>
      <c r="FS52" s="79">
        <f t="shared" si="79"/>
        <v>1541</v>
      </c>
      <c r="FT52" s="78">
        <f t="shared" si="80"/>
        <v>66.438356164383563</v>
      </c>
      <c r="FU52" s="79">
        <f t="shared" si="81"/>
        <v>1746</v>
      </c>
      <c r="FV52" s="78">
        <f t="shared" si="82"/>
        <v>70.666666666666671</v>
      </c>
      <c r="FW52" s="79">
        <f t="shared" si="83"/>
        <v>1219</v>
      </c>
      <c r="FX52" s="78">
        <f t="shared" si="84"/>
        <v>75.9375</v>
      </c>
      <c r="FY52" s="79">
        <f t="shared" si="85"/>
        <v>972</v>
      </c>
      <c r="FZ52" s="78">
        <f t="shared" si="86"/>
        <v>80.081967213114751</v>
      </c>
      <c r="GA52" s="79">
        <f t="shared" si="87"/>
        <v>977</v>
      </c>
      <c r="GB52" s="78">
        <f t="shared" si="88"/>
        <v>40.163512957630601</v>
      </c>
      <c r="GC52" s="79">
        <f t="shared" si="89"/>
        <v>15622</v>
      </c>
      <c r="GD52" s="9"/>
    </row>
    <row r="53" spans="2:186" ht="10.15" x14ac:dyDescent="0.3">
      <c r="B53" s="6" t="s">
        <v>80</v>
      </c>
      <c r="C53" s="7">
        <v>1262</v>
      </c>
      <c r="D53" s="7">
        <v>236</v>
      </c>
      <c r="E53" s="7">
        <v>1122</v>
      </c>
      <c r="F53" s="7">
        <v>351</v>
      </c>
      <c r="G53" s="7">
        <v>1278</v>
      </c>
      <c r="H53" s="7">
        <v>451</v>
      </c>
      <c r="I53" s="7">
        <v>1220</v>
      </c>
      <c r="J53" s="7">
        <v>468</v>
      </c>
      <c r="K53" s="7">
        <v>962</v>
      </c>
      <c r="L53" s="7">
        <v>408</v>
      </c>
      <c r="M53" s="7">
        <v>977</v>
      </c>
      <c r="N53" s="7">
        <v>440</v>
      </c>
      <c r="O53" s="7">
        <v>892</v>
      </c>
      <c r="P53" s="7">
        <v>608</v>
      </c>
      <c r="Q53" s="7">
        <v>775</v>
      </c>
      <c r="R53" s="7">
        <v>639</v>
      </c>
      <c r="S53" s="7">
        <v>690</v>
      </c>
      <c r="T53" s="7">
        <v>630</v>
      </c>
      <c r="U53" s="7">
        <v>572</v>
      </c>
      <c r="V53" s="7">
        <v>571</v>
      </c>
      <c r="W53" s="7">
        <v>377</v>
      </c>
      <c r="X53" s="7">
        <v>584</v>
      </c>
      <c r="Y53" s="7">
        <v>219</v>
      </c>
      <c r="Z53" s="7">
        <v>404</v>
      </c>
      <c r="AA53" s="7">
        <v>116</v>
      </c>
      <c r="AB53" s="7">
        <v>214</v>
      </c>
      <c r="AC53" s="7">
        <v>78</v>
      </c>
      <c r="AD53" s="7">
        <v>166</v>
      </c>
      <c r="AE53" s="7">
        <v>10541</v>
      </c>
      <c r="AF53" s="7">
        <v>6168</v>
      </c>
      <c r="AG53" s="7">
        <v>1080</v>
      </c>
      <c r="AH53" s="7">
        <v>140</v>
      </c>
      <c r="AI53" s="7">
        <v>1369</v>
      </c>
      <c r="AJ53" s="7">
        <v>217</v>
      </c>
      <c r="AK53" s="7">
        <v>1576</v>
      </c>
      <c r="AL53" s="7">
        <v>231</v>
      </c>
      <c r="AM53" s="7">
        <v>1419</v>
      </c>
      <c r="AN53" s="7">
        <v>223</v>
      </c>
      <c r="AO53" s="7">
        <v>1198</v>
      </c>
      <c r="AP53" s="7">
        <v>240</v>
      </c>
      <c r="AQ53" s="7">
        <v>1223</v>
      </c>
      <c r="AR53" s="7">
        <v>308</v>
      </c>
      <c r="AS53" s="7">
        <v>1101</v>
      </c>
      <c r="AT53" s="7">
        <v>435</v>
      </c>
      <c r="AU53" s="7">
        <v>905</v>
      </c>
      <c r="AV53" s="7">
        <v>533</v>
      </c>
      <c r="AW53" s="7">
        <v>783</v>
      </c>
      <c r="AX53" s="7">
        <v>562</v>
      </c>
      <c r="AY53" s="7">
        <v>550</v>
      </c>
      <c r="AZ53" s="7">
        <v>564</v>
      </c>
      <c r="BA53" s="7">
        <v>388</v>
      </c>
      <c r="BB53" s="7">
        <v>571</v>
      </c>
      <c r="BC53" s="7">
        <v>219</v>
      </c>
      <c r="BD53" s="7">
        <v>415</v>
      </c>
      <c r="BE53" s="7">
        <v>95</v>
      </c>
      <c r="BF53" s="7">
        <v>250</v>
      </c>
      <c r="BG53" s="7">
        <v>99</v>
      </c>
      <c r="BH53" s="7">
        <v>269</v>
      </c>
      <c r="BI53" s="7">
        <v>12001</v>
      </c>
      <c r="BJ53" s="7">
        <v>4959</v>
      </c>
      <c r="BK53" s="7">
        <v>2344</v>
      </c>
      <c r="BL53" s="7">
        <v>380</v>
      </c>
      <c r="BM53" s="7">
        <v>2497</v>
      </c>
      <c r="BN53" s="7">
        <v>573</v>
      </c>
      <c r="BO53" s="7">
        <v>2851</v>
      </c>
      <c r="BP53" s="7">
        <v>681</v>
      </c>
      <c r="BQ53" s="7">
        <v>2643</v>
      </c>
      <c r="BR53" s="7">
        <v>688</v>
      </c>
      <c r="BS53" s="7">
        <v>2161</v>
      </c>
      <c r="BT53" s="7">
        <v>645</v>
      </c>
      <c r="BU53" s="7">
        <v>2197</v>
      </c>
      <c r="BV53" s="7">
        <v>744</v>
      </c>
      <c r="BW53" s="7">
        <v>1989</v>
      </c>
      <c r="BX53" s="7">
        <v>1039</v>
      </c>
      <c r="BY53" s="7">
        <v>1680</v>
      </c>
      <c r="BZ53" s="7">
        <v>1170</v>
      </c>
      <c r="CA53" s="7">
        <v>1472</v>
      </c>
      <c r="CB53" s="7">
        <v>1188</v>
      </c>
      <c r="CC53" s="7">
        <v>1119</v>
      </c>
      <c r="CD53" s="7">
        <v>1137</v>
      </c>
      <c r="CE53" s="7">
        <v>762</v>
      </c>
      <c r="CF53" s="7">
        <v>1154</v>
      </c>
      <c r="CG53" s="7">
        <v>437</v>
      </c>
      <c r="CH53" s="7">
        <v>822</v>
      </c>
      <c r="CI53" s="7">
        <v>215</v>
      </c>
      <c r="CJ53" s="7">
        <v>467</v>
      </c>
      <c r="CK53" s="7">
        <v>177</v>
      </c>
      <c r="CL53" s="7">
        <v>431</v>
      </c>
      <c r="CM53" s="7">
        <v>22541</v>
      </c>
      <c r="CN53" s="7">
        <v>11133</v>
      </c>
      <c r="CO53" s="23"/>
      <c r="CP53" s="9">
        <v>47</v>
      </c>
      <c r="CQ53" s="6" t="s">
        <v>80</v>
      </c>
      <c r="CR53" s="78">
        <f t="shared" si="0"/>
        <v>15.754339118825101</v>
      </c>
      <c r="CS53" s="79">
        <f t="shared" si="1"/>
        <v>236</v>
      </c>
      <c r="CT53" s="78">
        <f t="shared" si="2"/>
        <v>23.828920570264767</v>
      </c>
      <c r="CU53" s="79">
        <f t="shared" si="3"/>
        <v>351</v>
      </c>
      <c r="CV53" s="78">
        <f t="shared" si="4"/>
        <v>26.084441873915559</v>
      </c>
      <c r="CW53" s="79">
        <f t="shared" si="5"/>
        <v>451</v>
      </c>
      <c r="CX53" s="78">
        <f t="shared" si="6"/>
        <v>27.72511848341232</v>
      </c>
      <c r="CY53" s="79">
        <f t="shared" si="7"/>
        <v>468</v>
      </c>
      <c r="CZ53" s="78">
        <f t="shared" si="8"/>
        <v>29.781021897810216</v>
      </c>
      <c r="DA53" s="79">
        <f t="shared" si="9"/>
        <v>408</v>
      </c>
      <c r="DB53" s="78">
        <f t="shared" si="10"/>
        <v>31.051517290049404</v>
      </c>
      <c r="DC53" s="79">
        <f t="shared" si="11"/>
        <v>440</v>
      </c>
      <c r="DD53" s="78">
        <f t="shared" si="12"/>
        <v>40.533333333333331</v>
      </c>
      <c r="DE53" s="79">
        <f t="shared" si="13"/>
        <v>608</v>
      </c>
      <c r="DF53" s="78">
        <f t="shared" si="14"/>
        <v>45.190947666195193</v>
      </c>
      <c r="DG53" s="79">
        <f t="shared" si="15"/>
        <v>639</v>
      </c>
      <c r="DH53" s="78">
        <f t="shared" si="16"/>
        <v>47.727272727272727</v>
      </c>
      <c r="DI53" s="79">
        <f t="shared" si="17"/>
        <v>630</v>
      </c>
      <c r="DJ53" s="78">
        <f t="shared" si="18"/>
        <v>49.956255468066487</v>
      </c>
      <c r="DK53" s="79">
        <f t="shared" si="19"/>
        <v>571</v>
      </c>
      <c r="DL53" s="78">
        <f t="shared" si="20"/>
        <v>60.770031217481787</v>
      </c>
      <c r="DM53" s="79">
        <f t="shared" si="21"/>
        <v>584</v>
      </c>
      <c r="DN53" s="78">
        <f t="shared" si="22"/>
        <v>64.847512038523263</v>
      </c>
      <c r="DO53" s="79">
        <f t="shared" si="23"/>
        <v>404</v>
      </c>
      <c r="DP53" s="78">
        <f t="shared" si="24"/>
        <v>64.848484848484844</v>
      </c>
      <c r="DQ53" s="79">
        <f t="shared" si="25"/>
        <v>214</v>
      </c>
      <c r="DR53" s="78">
        <f t="shared" si="26"/>
        <v>68.032786885245898</v>
      </c>
      <c r="DS53" s="79">
        <f t="shared" si="27"/>
        <v>166</v>
      </c>
      <c r="DT53" s="78">
        <f t="shared" si="28"/>
        <v>36.914237835896827</v>
      </c>
      <c r="DU53" s="79">
        <f t="shared" si="29"/>
        <v>6168</v>
      </c>
      <c r="DV53" s="78">
        <f t="shared" si="30"/>
        <v>11.475409836065573</v>
      </c>
      <c r="DW53" s="79">
        <f t="shared" si="31"/>
        <v>140</v>
      </c>
      <c r="DX53" s="78">
        <f t="shared" si="32"/>
        <v>13.682219419924339</v>
      </c>
      <c r="DY53" s="79">
        <f t="shared" si="33"/>
        <v>217</v>
      </c>
      <c r="DZ53" s="78">
        <f t="shared" si="34"/>
        <v>12.783619258439401</v>
      </c>
      <c r="EA53" s="79">
        <f t="shared" si="35"/>
        <v>231</v>
      </c>
      <c r="EB53" s="78">
        <f t="shared" si="36"/>
        <v>13.580998781973202</v>
      </c>
      <c r="EC53" s="79">
        <f t="shared" si="37"/>
        <v>223</v>
      </c>
      <c r="ED53" s="78">
        <f t="shared" si="38"/>
        <v>16.689847009735743</v>
      </c>
      <c r="EE53" s="79">
        <f t="shared" si="39"/>
        <v>240</v>
      </c>
      <c r="EF53" s="78">
        <f t="shared" si="40"/>
        <v>20.117570215545395</v>
      </c>
      <c r="EG53" s="79">
        <f t="shared" si="41"/>
        <v>308</v>
      </c>
      <c r="EH53" s="78">
        <f t="shared" si="42"/>
        <v>28.3203125</v>
      </c>
      <c r="EI53" s="79">
        <f t="shared" si="43"/>
        <v>435</v>
      </c>
      <c r="EJ53" s="78">
        <f t="shared" si="44"/>
        <v>37.065368567454797</v>
      </c>
      <c r="EK53" s="79">
        <f t="shared" si="45"/>
        <v>533</v>
      </c>
      <c r="EL53" s="78">
        <f t="shared" si="46"/>
        <v>41.784386617100374</v>
      </c>
      <c r="EM53" s="79">
        <f t="shared" si="47"/>
        <v>562</v>
      </c>
      <c r="EN53" s="78">
        <f t="shared" si="48"/>
        <v>50.628366247755828</v>
      </c>
      <c r="EO53" s="79">
        <f t="shared" si="49"/>
        <v>564</v>
      </c>
      <c r="EP53" s="78">
        <f t="shared" si="50"/>
        <v>59.541188738269035</v>
      </c>
      <c r="EQ53" s="79">
        <f t="shared" si="51"/>
        <v>571</v>
      </c>
      <c r="ER53" s="78">
        <f t="shared" si="52"/>
        <v>65.457413249211356</v>
      </c>
      <c r="ES53" s="79">
        <f t="shared" si="53"/>
        <v>415</v>
      </c>
      <c r="ET53" s="78">
        <f t="shared" si="54"/>
        <v>72.463768115942031</v>
      </c>
      <c r="EU53" s="79">
        <f t="shared" si="55"/>
        <v>250</v>
      </c>
      <c r="EV53" s="78">
        <f t="shared" si="56"/>
        <v>73.097826086956516</v>
      </c>
      <c r="EW53" s="79">
        <f t="shared" si="57"/>
        <v>269</v>
      </c>
      <c r="EX53" s="78">
        <f t="shared" si="58"/>
        <v>29.23938679245283</v>
      </c>
      <c r="EY53" s="79">
        <f t="shared" si="59"/>
        <v>4959</v>
      </c>
      <c r="EZ53" s="78">
        <f t="shared" si="60"/>
        <v>13.950073421439061</v>
      </c>
      <c r="FA53" s="79">
        <f t="shared" si="61"/>
        <v>380</v>
      </c>
      <c r="FB53" s="78">
        <f t="shared" si="62"/>
        <v>18.664495114006517</v>
      </c>
      <c r="FC53" s="79">
        <f t="shared" si="63"/>
        <v>573</v>
      </c>
      <c r="FD53" s="78">
        <f t="shared" si="64"/>
        <v>19.280860702151756</v>
      </c>
      <c r="FE53" s="79">
        <f t="shared" si="65"/>
        <v>681</v>
      </c>
      <c r="FF53" s="78">
        <f t="shared" si="66"/>
        <v>20.654458120684481</v>
      </c>
      <c r="FG53" s="79">
        <f t="shared" si="67"/>
        <v>688</v>
      </c>
      <c r="FH53" s="78">
        <f t="shared" si="68"/>
        <v>22.986457590876693</v>
      </c>
      <c r="FI53" s="79">
        <f t="shared" si="69"/>
        <v>645</v>
      </c>
      <c r="FJ53" s="78">
        <f t="shared" si="70"/>
        <v>25.297517851071067</v>
      </c>
      <c r="FK53" s="79">
        <f t="shared" si="71"/>
        <v>744</v>
      </c>
      <c r="FL53" s="78">
        <f t="shared" si="72"/>
        <v>34.313077939233814</v>
      </c>
      <c r="FM53" s="79">
        <f t="shared" si="73"/>
        <v>1039</v>
      </c>
      <c r="FN53" s="78">
        <f t="shared" si="74"/>
        <v>41.05263157894737</v>
      </c>
      <c r="FO53" s="79">
        <f t="shared" si="75"/>
        <v>1170</v>
      </c>
      <c r="FP53" s="78">
        <f t="shared" si="76"/>
        <v>44.661654135338345</v>
      </c>
      <c r="FQ53" s="79">
        <f t="shared" si="77"/>
        <v>1188</v>
      </c>
      <c r="FR53" s="78">
        <f t="shared" si="78"/>
        <v>50.398936170212771</v>
      </c>
      <c r="FS53" s="79">
        <f t="shared" si="79"/>
        <v>1137</v>
      </c>
      <c r="FT53" s="78">
        <f t="shared" si="80"/>
        <v>60.229645093945713</v>
      </c>
      <c r="FU53" s="79">
        <f t="shared" si="81"/>
        <v>1154</v>
      </c>
      <c r="FV53" s="78">
        <f t="shared" si="82"/>
        <v>65.289912629070685</v>
      </c>
      <c r="FW53" s="79">
        <f t="shared" si="83"/>
        <v>822</v>
      </c>
      <c r="FX53" s="78">
        <f t="shared" si="84"/>
        <v>68.475073313782985</v>
      </c>
      <c r="FY53" s="79">
        <f t="shared" si="85"/>
        <v>467</v>
      </c>
      <c r="FZ53" s="78">
        <f t="shared" si="86"/>
        <v>70.88815789473685</v>
      </c>
      <c r="GA53" s="79">
        <f t="shared" si="87"/>
        <v>431</v>
      </c>
      <c r="GB53" s="78">
        <f t="shared" si="88"/>
        <v>33.061115400605807</v>
      </c>
      <c r="GC53" s="79">
        <f t="shared" si="89"/>
        <v>11133</v>
      </c>
      <c r="GD53" s="9"/>
    </row>
    <row r="54" spans="2:186" ht="10.15" x14ac:dyDescent="0.3">
      <c r="B54" s="6" t="s">
        <v>81</v>
      </c>
      <c r="C54" s="7">
        <v>484</v>
      </c>
      <c r="D54" s="7">
        <v>144</v>
      </c>
      <c r="E54" s="7">
        <v>527</v>
      </c>
      <c r="F54" s="7">
        <v>172</v>
      </c>
      <c r="G54" s="7">
        <v>436</v>
      </c>
      <c r="H54" s="7">
        <v>235</v>
      </c>
      <c r="I54" s="7">
        <v>428</v>
      </c>
      <c r="J54" s="7">
        <v>235</v>
      </c>
      <c r="K54" s="7">
        <v>430</v>
      </c>
      <c r="L54" s="7">
        <v>263</v>
      </c>
      <c r="M54" s="7">
        <v>497</v>
      </c>
      <c r="N54" s="7">
        <v>289</v>
      </c>
      <c r="O54" s="7">
        <v>463</v>
      </c>
      <c r="P54" s="7">
        <v>409</v>
      </c>
      <c r="Q54" s="7">
        <v>443</v>
      </c>
      <c r="R54" s="7">
        <v>502</v>
      </c>
      <c r="S54" s="7">
        <v>490</v>
      </c>
      <c r="T54" s="7">
        <v>576</v>
      </c>
      <c r="U54" s="7">
        <v>492</v>
      </c>
      <c r="V54" s="7">
        <v>579</v>
      </c>
      <c r="W54" s="7">
        <v>339</v>
      </c>
      <c r="X54" s="7">
        <v>659</v>
      </c>
      <c r="Y54" s="7">
        <v>219</v>
      </c>
      <c r="Z54" s="7">
        <v>513</v>
      </c>
      <c r="AA54" s="7">
        <v>132</v>
      </c>
      <c r="AB54" s="7">
        <v>350</v>
      </c>
      <c r="AC54" s="7">
        <v>77</v>
      </c>
      <c r="AD54" s="7">
        <v>282</v>
      </c>
      <c r="AE54" s="7">
        <v>5476</v>
      </c>
      <c r="AF54" s="7">
        <v>5209</v>
      </c>
      <c r="AG54" s="7">
        <v>507</v>
      </c>
      <c r="AH54" s="7">
        <v>69</v>
      </c>
      <c r="AI54" s="7">
        <v>582</v>
      </c>
      <c r="AJ54" s="7">
        <v>115</v>
      </c>
      <c r="AK54" s="7">
        <v>575</v>
      </c>
      <c r="AL54" s="7">
        <v>148</v>
      </c>
      <c r="AM54" s="7">
        <v>612</v>
      </c>
      <c r="AN54" s="7">
        <v>117</v>
      </c>
      <c r="AO54" s="7">
        <v>552</v>
      </c>
      <c r="AP54" s="7">
        <v>145</v>
      </c>
      <c r="AQ54" s="7">
        <v>643</v>
      </c>
      <c r="AR54" s="7">
        <v>150</v>
      </c>
      <c r="AS54" s="7">
        <v>642</v>
      </c>
      <c r="AT54" s="7">
        <v>284</v>
      </c>
      <c r="AU54" s="7">
        <v>670</v>
      </c>
      <c r="AV54" s="7">
        <v>351</v>
      </c>
      <c r="AW54" s="7">
        <v>580</v>
      </c>
      <c r="AX54" s="7">
        <v>481</v>
      </c>
      <c r="AY54" s="7">
        <v>508</v>
      </c>
      <c r="AZ54" s="7">
        <v>554</v>
      </c>
      <c r="BA54" s="7">
        <v>390</v>
      </c>
      <c r="BB54" s="7">
        <v>636</v>
      </c>
      <c r="BC54" s="7">
        <v>239</v>
      </c>
      <c r="BD54" s="7">
        <v>441</v>
      </c>
      <c r="BE54" s="7">
        <v>150</v>
      </c>
      <c r="BF54" s="7">
        <v>325</v>
      </c>
      <c r="BG54" s="7">
        <v>119</v>
      </c>
      <c r="BH54" s="7">
        <v>393</v>
      </c>
      <c r="BI54" s="7">
        <v>6758</v>
      </c>
      <c r="BJ54" s="7">
        <v>4203</v>
      </c>
      <c r="BK54" s="7">
        <v>995</v>
      </c>
      <c r="BL54" s="7">
        <v>212</v>
      </c>
      <c r="BM54" s="7">
        <v>1106</v>
      </c>
      <c r="BN54" s="7">
        <v>286</v>
      </c>
      <c r="BO54" s="7">
        <v>1019</v>
      </c>
      <c r="BP54" s="7">
        <v>377</v>
      </c>
      <c r="BQ54" s="7">
        <v>1044</v>
      </c>
      <c r="BR54" s="7">
        <v>357</v>
      </c>
      <c r="BS54" s="7">
        <v>983</v>
      </c>
      <c r="BT54" s="7">
        <v>403</v>
      </c>
      <c r="BU54" s="7">
        <v>1136</v>
      </c>
      <c r="BV54" s="7">
        <v>442</v>
      </c>
      <c r="BW54" s="7">
        <v>1107</v>
      </c>
      <c r="BX54" s="7">
        <v>686</v>
      </c>
      <c r="BY54" s="7">
        <v>1113</v>
      </c>
      <c r="BZ54" s="7">
        <v>851</v>
      </c>
      <c r="CA54" s="7">
        <v>1062</v>
      </c>
      <c r="CB54" s="7">
        <v>1060</v>
      </c>
      <c r="CC54" s="7">
        <v>1000</v>
      </c>
      <c r="CD54" s="7">
        <v>1129</v>
      </c>
      <c r="CE54" s="7">
        <v>728</v>
      </c>
      <c r="CF54" s="7">
        <v>1293</v>
      </c>
      <c r="CG54" s="7">
        <v>460</v>
      </c>
      <c r="CH54" s="7">
        <v>954</v>
      </c>
      <c r="CI54" s="7">
        <v>285</v>
      </c>
      <c r="CJ54" s="7">
        <v>677</v>
      </c>
      <c r="CK54" s="7">
        <v>198</v>
      </c>
      <c r="CL54" s="7">
        <v>676</v>
      </c>
      <c r="CM54" s="7">
        <v>12238</v>
      </c>
      <c r="CN54" s="7">
        <v>9415</v>
      </c>
      <c r="CO54" s="23"/>
      <c r="CP54" s="9">
        <v>48</v>
      </c>
      <c r="CQ54" s="6" t="s">
        <v>81</v>
      </c>
      <c r="CR54" s="78">
        <f t="shared" si="0"/>
        <v>22.929936305732486</v>
      </c>
      <c r="CS54" s="79">
        <f t="shared" si="1"/>
        <v>144</v>
      </c>
      <c r="CT54" s="78">
        <f t="shared" si="2"/>
        <v>24.606580829756798</v>
      </c>
      <c r="CU54" s="79">
        <f t="shared" si="3"/>
        <v>172</v>
      </c>
      <c r="CV54" s="78">
        <f t="shared" si="4"/>
        <v>35.022354694485841</v>
      </c>
      <c r="CW54" s="79">
        <f t="shared" si="5"/>
        <v>235</v>
      </c>
      <c r="CX54" s="78">
        <f t="shared" si="6"/>
        <v>35.444947209653094</v>
      </c>
      <c r="CY54" s="79">
        <f t="shared" si="7"/>
        <v>235</v>
      </c>
      <c r="CZ54" s="78">
        <f t="shared" si="8"/>
        <v>37.950937950937949</v>
      </c>
      <c r="DA54" s="79">
        <f t="shared" si="9"/>
        <v>263</v>
      </c>
      <c r="DB54" s="78">
        <f t="shared" si="10"/>
        <v>36.768447837150127</v>
      </c>
      <c r="DC54" s="79">
        <f t="shared" si="11"/>
        <v>289</v>
      </c>
      <c r="DD54" s="78">
        <f t="shared" si="12"/>
        <v>46.903669724770644</v>
      </c>
      <c r="DE54" s="79">
        <f t="shared" si="13"/>
        <v>409</v>
      </c>
      <c r="DF54" s="78">
        <f t="shared" si="14"/>
        <v>53.121693121693127</v>
      </c>
      <c r="DG54" s="79">
        <f t="shared" si="15"/>
        <v>502</v>
      </c>
      <c r="DH54" s="78">
        <f t="shared" si="16"/>
        <v>54.033771106941842</v>
      </c>
      <c r="DI54" s="79">
        <f t="shared" si="17"/>
        <v>576</v>
      </c>
      <c r="DJ54" s="78">
        <f t="shared" si="18"/>
        <v>54.061624649859944</v>
      </c>
      <c r="DK54" s="79">
        <f t="shared" si="19"/>
        <v>579</v>
      </c>
      <c r="DL54" s="78">
        <f t="shared" si="20"/>
        <v>66.032064128256522</v>
      </c>
      <c r="DM54" s="79">
        <f t="shared" si="21"/>
        <v>659</v>
      </c>
      <c r="DN54" s="78">
        <f t="shared" si="22"/>
        <v>70.081967213114751</v>
      </c>
      <c r="DO54" s="79">
        <f t="shared" si="23"/>
        <v>513</v>
      </c>
      <c r="DP54" s="78">
        <f t="shared" si="24"/>
        <v>72.614107883817425</v>
      </c>
      <c r="DQ54" s="79">
        <f t="shared" si="25"/>
        <v>350</v>
      </c>
      <c r="DR54" s="78">
        <f t="shared" si="26"/>
        <v>78.551532033426184</v>
      </c>
      <c r="DS54" s="79">
        <f t="shared" si="27"/>
        <v>282</v>
      </c>
      <c r="DT54" s="78">
        <f t="shared" si="28"/>
        <v>48.750584932147873</v>
      </c>
      <c r="DU54" s="79">
        <f t="shared" si="29"/>
        <v>5209</v>
      </c>
      <c r="DV54" s="78">
        <f t="shared" si="30"/>
        <v>11.979166666666668</v>
      </c>
      <c r="DW54" s="79">
        <f t="shared" si="31"/>
        <v>69</v>
      </c>
      <c r="DX54" s="78">
        <f t="shared" si="32"/>
        <v>16.499282639885219</v>
      </c>
      <c r="DY54" s="79">
        <f t="shared" si="33"/>
        <v>115</v>
      </c>
      <c r="DZ54" s="78">
        <f t="shared" si="34"/>
        <v>20.470262793914245</v>
      </c>
      <c r="EA54" s="79">
        <f t="shared" si="35"/>
        <v>148</v>
      </c>
      <c r="EB54" s="78">
        <f t="shared" si="36"/>
        <v>16.049382716049383</v>
      </c>
      <c r="EC54" s="79">
        <f t="shared" si="37"/>
        <v>117</v>
      </c>
      <c r="ED54" s="78">
        <f t="shared" si="38"/>
        <v>20.803443328550934</v>
      </c>
      <c r="EE54" s="79">
        <f t="shared" si="39"/>
        <v>145</v>
      </c>
      <c r="EF54" s="78">
        <f t="shared" si="40"/>
        <v>18.915510718789406</v>
      </c>
      <c r="EG54" s="79">
        <f t="shared" si="41"/>
        <v>150</v>
      </c>
      <c r="EH54" s="78">
        <f t="shared" si="42"/>
        <v>30.669546436285096</v>
      </c>
      <c r="EI54" s="79">
        <f t="shared" si="43"/>
        <v>284</v>
      </c>
      <c r="EJ54" s="78">
        <f t="shared" si="44"/>
        <v>34.37806072477963</v>
      </c>
      <c r="EK54" s="79">
        <f t="shared" si="45"/>
        <v>351</v>
      </c>
      <c r="EL54" s="78">
        <f t="shared" si="46"/>
        <v>45.334590009425071</v>
      </c>
      <c r="EM54" s="79">
        <f t="shared" si="47"/>
        <v>481</v>
      </c>
      <c r="EN54" s="78">
        <f t="shared" si="48"/>
        <v>52.165725047080983</v>
      </c>
      <c r="EO54" s="79">
        <f t="shared" si="49"/>
        <v>554</v>
      </c>
      <c r="EP54" s="78">
        <f t="shared" si="50"/>
        <v>61.988304093567251</v>
      </c>
      <c r="EQ54" s="79">
        <f t="shared" si="51"/>
        <v>636</v>
      </c>
      <c r="ER54" s="78">
        <f t="shared" si="52"/>
        <v>64.852941176470594</v>
      </c>
      <c r="ES54" s="79">
        <f t="shared" si="53"/>
        <v>441</v>
      </c>
      <c r="ET54" s="78">
        <f t="shared" si="54"/>
        <v>68.421052631578945</v>
      </c>
      <c r="EU54" s="79">
        <f t="shared" si="55"/>
        <v>325</v>
      </c>
      <c r="EV54" s="78">
        <f t="shared" si="56"/>
        <v>76.7578125</v>
      </c>
      <c r="EW54" s="79">
        <f t="shared" si="57"/>
        <v>393</v>
      </c>
      <c r="EX54" s="78">
        <f t="shared" si="58"/>
        <v>38.345041510811058</v>
      </c>
      <c r="EY54" s="79">
        <f t="shared" si="59"/>
        <v>4203</v>
      </c>
      <c r="EZ54" s="78">
        <f t="shared" si="60"/>
        <v>17.564208782104391</v>
      </c>
      <c r="FA54" s="79">
        <f t="shared" si="61"/>
        <v>212</v>
      </c>
      <c r="FB54" s="78">
        <f t="shared" si="62"/>
        <v>20.545977011494255</v>
      </c>
      <c r="FC54" s="79">
        <f t="shared" si="63"/>
        <v>286</v>
      </c>
      <c r="FD54" s="78">
        <f t="shared" si="64"/>
        <v>27.00573065902579</v>
      </c>
      <c r="FE54" s="79">
        <f t="shared" si="65"/>
        <v>377</v>
      </c>
      <c r="FF54" s="78">
        <f t="shared" si="66"/>
        <v>25.481798715203425</v>
      </c>
      <c r="FG54" s="79">
        <f t="shared" si="67"/>
        <v>357</v>
      </c>
      <c r="FH54" s="78">
        <f t="shared" si="68"/>
        <v>29.076479076479078</v>
      </c>
      <c r="FI54" s="79">
        <f t="shared" si="69"/>
        <v>403</v>
      </c>
      <c r="FJ54" s="78">
        <f t="shared" si="70"/>
        <v>28.010139416983527</v>
      </c>
      <c r="FK54" s="79">
        <f t="shared" si="71"/>
        <v>442</v>
      </c>
      <c r="FL54" s="78">
        <f t="shared" si="72"/>
        <v>38.259899609592864</v>
      </c>
      <c r="FM54" s="79">
        <f t="shared" si="73"/>
        <v>686</v>
      </c>
      <c r="FN54" s="78">
        <f t="shared" si="74"/>
        <v>43.329938900203672</v>
      </c>
      <c r="FO54" s="79">
        <f t="shared" si="75"/>
        <v>851</v>
      </c>
      <c r="FP54" s="78">
        <f t="shared" si="76"/>
        <v>49.952874646559849</v>
      </c>
      <c r="FQ54" s="79">
        <f t="shared" si="77"/>
        <v>1060</v>
      </c>
      <c r="FR54" s="78">
        <f t="shared" si="78"/>
        <v>53.029591357444808</v>
      </c>
      <c r="FS54" s="79">
        <f t="shared" si="79"/>
        <v>1129</v>
      </c>
      <c r="FT54" s="78">
        <f t="shared" si="80"/>
        <v>63.978228599703115</v>
      </c>
      <c r="FU54" s="79">
        <f t="shared" si="81"/>
        <v>1293</v>
      </c>
      <c r="FV54" s="78">
        <f t="shared" si="82"/>
        <v>67.468175388967467</v>
      </c>
      <c r="FW54" s="79">
        <f t="shared" si="83"/>
        <v>954</v>
      </c>
      <c r="FX54" s="78">
        <f t="shared" si="84"/>
        <v>70.374220374220371</v>
      </c>
      <c r="FY54" s="79">
        <f t="shared" si="85"/>
        <v>677</v>
      </c>
      <c r="FZ54" s="78">
        <f t="shared" si="86"/>
        <v>77.345537757437071</v>
      </c>
      <c r="GA54" s="79">
        <f t="shared" si="87"/>
        <v>676</v>
      </c>
      <c r="GB54" s="78">
        <f t="shared" si="88"/>
        <v>43.48127280284487</v>
      </c>
      <c r="GC54" s="79">
        <f t="shared" si="89"/>
        <v>9415</v>
      </c>
      <c r="GD54" s="9"/>
    </row>
    <row r="55" spans="2:186" ht="10.15" x14ac:dyDescent="0.3">
      <c r="B55" s="6" t="s">
        <v>43</v>
      </c>
      <c r="C55" s="7">
        <v>7978</v>
      </c>
      <c r="D55" s="7">
        <v>277</v>
      </c>
      <c r="E55" s="7">
        <v>7921</v>
      </c>
      <c r="F55" s="7">
        <v>350</v>
      </c>
      <c r="G55" s="7">
        <v>6123</v>
      </c>
      <c r="H55" s="7">
        <v>383</v>
      </c>
      <c r="I55" s="7">
        <v>5973</v>
      </c>
      <c r="J55" s="7">
        <v>363</v>
      </c>
      <c r="K55" s="7">
        <v>5416</v>
      </c>
      <c r="L55" s="7">
        <v>361</v>
      </c>
      <c r="M55" s="7">
        <v>5038</v>
      </c>
      <c r="N55" s="7">
        <v>512</v>
      </c>
      <c r="O55" s="7">
        <v>4739</v>
      </c>
      <c r="P55" s="7">
        <v>730</v>
      </c>
      <c r="Q55" s="7">
        <v>4191</v>
      </c>
      <c r="R55" s="7">
        <v>758</v>
      </c>
      <c r="S55" s="7">
        <v>3564</v>
      </c>
      <c r="T55" s="7">
        <v>754</v>
      </c>
      <c r="U55" s="7">
        <v>2834</v>
      </c>
      <c r="V55" s="7">
        <v>900</v>
      </c>
      <c r="W55" s="7">
        <v>2317</v>
      </c>
      <c r="X55" s="7">
        <v>1062</v>
      </c>
      <c r="Y55" s="7">
        <v>1665</v>
      </c>
      <c r="Z55" s="7">
        <v>1158</v>
      </c>
      <c r="AA55" s="7">
        <v>1126</v>
      </c>
      <c r="AB55" s="7">
        <v>1152</v>
      </c>
      <c r="AC55" s="7">
        <v>985</v>
      </c>
      <c r="AD55" s="7">
        <v>1187</v>
      </c>
      <c r="AE55" s="7">
        <v>59865</v>
      </c>
      <c r="AF55" s="7">
        <v>9950</v>
      </c>
      <c r="AG55" s="7">
        <v>6931</v>
      </c>
      <c r="AH55" s="7">
        <v>138</v>
      </c>
      <c r="AI55" s="7">
        <v>6105</v>
      </c>
      <c r="AJ55" s="7">
        <v>206</v>
      </c>
      <c r="AK55" s="7">
        <v>6213</v>
      </c>
      <c r="AL55" s="7">
        <v>226</v>
      </c>
      <c r="AM55" s="7">
        <v>6357</v>
      </c>
      <c r="AN55" s="7">
        <v>227</v>
      </c>
      <c r="AO55" s="7">
        <v>5856</v>
      </c>
      <c r="AP55" s="7">
        <v>276</v>
      </c>
      <c r="AQ55" s="7">
        <v>5635</v>
      </c>
      <c r="AR55" s="7">
        <v>359</v>
      </c>
      <c r="AS55" s="7">
        <v>5311</v>
      </c>
      <c r="AT55" s="7">
        <v>590</v>
      </c>
      <c r="AU55" s="7">
        <v>4486</v>
      </c>
      <c r="AV55" s="7">
        <v>705</v>
      </c>
      <c r="AW55" s="7">
        <v>3833</v>
      </c>
      <c r="AX55" s="7">
        <v>901</v>
      </c>
      <c r="AY55" s="7">
        <v>3097</v>
      </c>
      <c r="AZ55" s="7">
        <v>1286</v>
      </c>
      <c r="BA55" s="7">
        <v>2350</v>
      </c>
      <c r="BB55" s="7">
        <v>1694</v>
      </c>
      <c r="BC55" s="7">
        <v>1647</v>
      </c>
      <c r="BD55" s="7">
        <v>1750</v>
      </c>
      <c r="BE55" s="7">
        <v>1107</v>
      </c>
      <c r="BF55" s="7">
        <v>1708</v>
      </c>
      <c r="BG55" s="7">
        <v>1132</v>
      </c>
      <c r="BH55" s="7">
        <v>1955</v>
      </c>
      <c r="BI55" s="7">
        <v>60056</v>
      </c>
      <c r="BJ55" s="7">
        <v>12040</v>
      </c>
      <c r="BK55" s="7">
        <v>14907</v>
      </c>
      <c r="BL55" s="7">
        <v>423</v>
      </c>
      <c r="BM55" s="7">
        <v>14029</v>
      </c>
      <c r="BN55" s="7">
        <v>558</v>
      </c>
      <c r="BO55" s="7">
        <v>12338</v>
      </c>
      <c r="BP55" s="7">
        <v>611</v>
      </c>
      <c r="BQ55" s="7">
        <v>12329</v>
      </c>
      <c r="BR55" s="7">
        <v>592</v>
      </c>
      <c r="BS55" s="7">
        <v>11267</v>
      </c>
      <c r="BT55" s="7">
        <v>640</v>
      </c>
      <c r="BU55" s="7">
        <v>10669</v>
      </c>
      <c r="BV55" s="7">
        <v>873</v>
      </c>
      <c r="BW55" s="7">
        <v>10048</v>
      </c>
      <c r="BX55" s="7">
        <v>1316</v>
      </c>
      <c r="BY55" s="7">
        <v>8679</v>
      </c>
      <c r="BZ55" s="7">
        <v>1459</v>
      </c>
      <c r="CA55" s="7">
        <v>7395</v>
      </c>
      <c r="CB55" s="7">
        <v>1652</v>
      </c>
      <c r="CC55" s="7">
        <v>5925</v>
      </c>
      <c r="CD55" s="7">
        <v>2183</v>
      </c>
      <c r="CE55" s="7">
        <v>4667</v>
      </c>
      <c r="CF55" s="7">
        <v>2761</v>
      </c>
      <c r="CG55" s="7">
        <v>3309</v>
      </c>
      <c r="CH55" s="7">
        <v>2911</v>
      </c>
      <c r="CI55" s="7">
        <v>2232</v>
      </c>
      <c r="CJ55" s="7">
        <v>2862</v>
      </c>
      <c r="CK55" s="7">
        <v>2118</v>
      </c>
      <c r="CL55" s="7">
        <v>3138</v>
      </c>
      <c r="CM55" s="7">
        <v>119915</v>
      </c>
      <c r="CN55" s="7">
        <v>21985</v>
      </c>
      <c r="CO55" s="23"/>
      <c r="CP55" s="9">
        <v>49</v>
      </c>
      <c r="CQ55" s="6" t="s">
        <v>43</v>
      </c>
      <c r="CR55" s="78">
        <f t="shared" si="0"/>
        <v>3.3555420956995761</v>
      </c>
      <c r="CS55" s="79">
        <f t="shared" si="1"/>
        <v>277</v>
      </c>
      <c r="CT55" s="78">
        <f t="shared" si="2"/>
        <v>4.2316527626647327</v>
      </c>
      <c r="CU55" s="79">
        <f t="shared" si="3"/>
        <v>350</v>
      </c>
      <c r="CV55" s="78">
        <f t="shared" si="4"/>
        <v>5.8868736550876113</v>
      </c>
      <c r="CW55" s="79">
        <f t="shared" si="5"/>
        <v>383</v>
      </c>
      <c r="CX55" s="78">
        <f t="shared" si="6"/>
        <v>5.7291666666666661</v>
      </c>
      <c r="CY55" s="79">
        <f t="shared" si="7"/>
        <v>363</v>
      </c>
      <c r="CZ55" s="78">
        <f t="shared" si="8"/>
        <v>6.2489181235935609</v>
      </c>
      <c r="DA55" s="79">
        <f t="shared" si="9"/>
        <v>361</v>
      </c>
      <c r="DB55" s="78">
        <f t="shared" si="10"/>
        <v>9.2252252252252251</v>
      </c>
      <c r="DC55" s="79">
        <f t="shared" si="11"/>
        <v>512</v>
      </c>
      <c r="DD55" s="78">
        <f t="shared" si="12"/>
        <v>13.347961236057781</v>
      </c>
      <c r="DE55" s="79">
        <f t="shared" si="13"/>
        <v>730</v>
      </c>
      <c r="DF55" s="78">
        <f t="shared" si="14"/>
        <v>15.31622550010103</v>
      </c>
      <c r="DG55" s="79">
        <f t="shared" si="15"/>
        <v>758</v>
      </c>
      <c r="DH55" s="78">
        <f t="shared" si="16"/>
        <v>17.4617878647522</v>
      </c>
      <c r="DI55" s="79">
        <f t="shared" si="17"/>
        <v>754</v>
      </c>
      <c r="DJ55" s="78">
        <f t="shared" si="18"/>
        <v>24.102838778789501</v>
      </c>
      <c r="DK55" s="79">
        <f t="shared" si="19"/>
        <v>900</v>
      </c>
      <c r="DL55" s="78">
        <f t="shared" si="20"/>
        <v>31.42941698727434</v>
      </c>
      <c r="DM55" s="79">
        <f t="shared" si="21"/>
        <v>1062</v>
      </c>
      <c r="DN55" s="78">
        <f t="shared" si="22"/>
        <v>41.020191285866098</v>
      </c>
      <c r="DO55" s="79">
        <f t="shared" si="23"/>
        <v>1158</v>
      </c>
      <c r="DP55" s="78">
        <f t="shared" si="24"/>
        <v>50.570676031606673</v>
      </c>
      <c r="DQ55" s="79">
        <f t="shared" si="25"/>
        <v>1152</v>
      </c>
      <c r="DR55" s="78">
        <f t="shared" si="26"/>
        <v>54.65009208103131</v>
      </c>
      <c r="DS55" s="79">
        <f t="shared" si="27"/>
        <v>1187</v>
      </c>
      <c r="DT55" s="78">
        <f t="shared" si="28"/>
        <v>14.251951586335315</v>
      </c>
      <c r="DU55" s="79">
        <f t="shared" si="29"/>
        <v>9950</v>
      </c>
      <c r="DV55" s="78">
        <f t="shared" si="30"/>
        <v>1.9521855990946384</v>
      </c>
      <c r="DW55" s="79">
        <f t="shared" si="31"/>
        <v>138</v>
      </c>
      <c r="DX55" s="78">
        <f t="shared" si="32"/>
        <v>3.264141974330534</v>
      </c>
      <c r="DY55" s="79">
        <f t="shared" si="33"/>
        <v>206</v>
      </c>
      <c r="DZ55" s="78">
        <f t="shared" si="34"/>
        <v>3.5098617797794689</v>
      </c>
      <c r="EA55" s="79">
        <f t="shared" si="35"/>
        <v>226</v>
      </c>
      <c r="EB55" s="78">
        <f t="shared" si="36"/>
        <v>3.4477521263669502</v>
      </c>
      <c r="EC55" s="79">
        <f t="shared" si="37"/>
        <v>227</v>
      </c>
      <c r="ED55" s="78">
        <f t="shared" si="38"/>
        <v>4.5009784735812133</v>
      </c>
      <c r="EE55" s="79">
        <f t="shared" si="39"/>
        <v>276</v>
      </c>
      <c r="EF55" s="78">
        <f t="shared" si="40"/>
        <v>5.9893226559893229</v>
      </c>
      <c r="EG55" s="79">
        <f t="shared" si="41"/>
        <v>359</v>
      </c>
      <c r="EH55" s="78">
        <f t="shared" si="42"/>
        <v>9.9983053719708526</v>
      </c>
      <c r="EI55" s="79">
        <f t="shared" si="43"/>
        <v>590</v>
      </c>
      <c r="EJ55" s="78">
        <f t="shared" si="44"/>
        <v>13.58119822770179</v>
      </c>
      <c r="EK55" s="79">
        <f t="shared" si="45"/>
        <v>705</v>
      </c>
      <c r="EL55" s="78">
        <f t="shared" si="46"/>
        <v>19.032530629488804</v>
      </c>
      <c r="EM55" s="79">
        <f t="shared" si="47"/>
        <v>901</v>
      </c>
      <c r="EN55" s="78">
        <f t="shared" si="48"/>
        <v>29.340634268765687</v>
      </c>
      <c r="EO55" s="79">
        <f t="shared" si="49"/>
        <v>1286</v>
      </c>
      <c r="EP55" s="78">
        <f t="shared" si="50"/>
        <v>41.889218595450053</v>
      </c>
      <c r="EQ55" s="79">
        <f t="shared" si="51"/>
        <v>1694</v>
      </c>
      <c r="ER55" s="78">
        <f t="shared" si="52"/>
        <v>51.516043567853984</v>
      </c>
      <c r="ES55" s="79">
        <f t="shared" si="53"/>
        <v>1750</v>
      </c>
      <c r="ET55" s="78">
        <f t="shared" si="54"/>
        <v>60.674955595026645</v>
      </c>
      <c r="EU55" s="79">
        <f t="shared" si="55"/>
        <v>1708</v>
      </c>
      <c r="EV55" s="78">
        <f t="shared" si="56"/>
        <v>63.330093942338841</v>
      </c>
      <c r="EW55" s="79">
        <f t="shared" si="57"/>
        <v>1955</v>
      </c>
      <c r="EX55" s="78">
        <f t="shared" si="58"/>
        <v>16.699955614735909</v>
      </c>
      <c r="EY55" s="79">
        <f t="shared" si="59"/>
        <v>12040</v>
      </c>
      <c r="EZ55" s="78">
        <f t="shared" si="60"/>
        <v>2.7592954990215262</v>
      </c>
      <c r="FA55" s="79">
        <f t="shared" si="61"/>
        <v>423</v>
      </c>
      <c r="FB55" s="78">
        <f t="shared" si="62"/>
        <v>3.8253239185576193</v>
      </c>
      <c r="FC55" s="79">
        <f t="shared" si="63"/>
        <v>558</v>
      </c>
      <c r="FD55" s="78">
        <f t="shared" si="64"/>
        <v>4.7185110819368292</v>
      </c>
      <c r="FE55" s="79">
        <f t="shared" si="65"/>
        <v>611</v>
      </c>
      <c r="FF55" s="78">
        <f t="shared" si="66"/>
        <v>4.5816887237829889</v>
      </c>
      <c r="FG55" s="79">
        <f t="shared" si="67"/>
        <v>592</v>
      </c>
      <c r="FH55" s="78">
        <f t="shared" si="68"/>
        <v>5.3749895019736291</v>
      </c>
      <c r="FI55" s="79">
        <f t="shared" si="69"/>
        <v>640</v>
      </c>
      <c r="FJ55" s="78">
        <f t="shared" si="70"/>
        <v>7.5636804713221277</v>
      </c>
      <c r="FK55" s="79">
        <f t="shared" si="71"/>
        <v>873</v>
      </c>
      <c r="FL55" s="78">
        <f t="shared" si="72"/>
        <v>11.580429426258359</v>
      </c>
      <c r="FM55" s="79">
        <f t="shared" si="73"/>
        <v>1316</v>
      </c>
      <c r="FN55" s="78">
        <f t="shared" si="74"/>
        <v>14.391398697968041</v>
      </c>
      <c r="FO55" s="79">
        <f t="shared" si="75"/>
        <v>1459</v>
      </c>
      <c r="FP55" s="78">
        <f t="shared" si="76"/>
        <v>18.260196750303965</v>
      </c>
      <c r="FQ55" s="79">
        <f t="shared" si="77"/>
        <v>1652</v>
      </c>
      <c r="FR55" s="78">
        <f t="shared" si="78"/>
        <v>26.924025653675383</v>
      </c>
      <c r="FS55" s="79">
        <f t="shared" si="79"/>
        <v>2183</v>
      </c>
      <c r="FT55" s="78">
        <f t="shared" si="80"/>
        <v>37.170166935918147</v>
      </c>
      <c r="FU55" s="79">
        <f t="shared" si="81"/>
        <v>2761</v>
      </c>
      <c r="FV55" s="78">
        <f t="shared" si="82"/>
        <v>46.80064308681672</v>
      </c>
      <c r="FW55" s="79">
        <f t="shared" si="83"/>
        <v>2911</v>
      </c>
      <c r="FX55" s="78">
        <f t="shared" si="84"/>
        <v>56.183745583038871</v>
      </c>
      <c r="FY55" s="79">
        <f t="shared" si="85"/>
        <v>2862</v>
      </c>
      <c r="FZ55" s="78">
        <f t="shared" si="86"/>
        <v>59.703196347031962</v>
      </c>
      <c r="GA55" s="79">
        <f t="shared" si="87"/>
        <v>3138</v>
      </c>
      <c r="GB55" s="78">
        <f t="shared" si="88"/>
        <v>15.493305144467936</v>
      </c>
      <c r="GC55" s="79">
        <f t="shared" si="89"/>
        <v>21985</v>
      </c>
      <c r="GD55" s="9"/>
    </row>
    <row r="56" spans="2:186" ht="10.15" x14ac:dyDescent="0.3">
      <c r="B56" s="6" t="s">
        <v>44</v>
      </c>
      <c r="C56" s="7">
        <v>3587</v>
      </c>
      <c r="D56" s="7">
        <v>161</v>
      </c>
      <c r="E56" s="7">
        <v>4027</v>
      </c>
      <c r="F56" s="7">
        <v>272</v>
      </c>
      <c r="G56" s="7">
        <v>3992</v>
      </c>
      <c r="H56" s="7">
        <v>283</v>
      </c>
      <c r="I56" s="7">
        <v>3957</v>
      </c>
      <c r="J56" s="7">
        <v>298</v>
      </c>
      <c r="K56" s="7">
        <v>3585</v>
      </c>
      <c r="L56" s="7">
        <v>340</v>
      </c>
      <c r="M56" s="7">
        <v>3438</v>
      </c>
      <c r="N56" s="7">
        <v>409</v>
      </c>
      <c r="O56" s="7">
        <v>3410</v>
      </c>
      <c r="P56" s="7">
        <v>586</v>
      </c>
      <c r="Q56" s="7">
        <v>2737</v>
      </c>
      <c r="R56" s="7">
        <v>660</v>
      </c>
      <c r="S56" s="7">
        <v>2341</v>
      </c>
      <c r="T56" s="7">
        <v>692</v>
      </c>
      <c r="U56" s="7">
        <v>1893</v>
      </c>
      <c r="V56" s="7">
        <v>712</v>
      </c>
      <c r="W56" s="7">
        <v>1340</v>
      </c>
      <c r="X56" s="7">
        <v>861</v>
      </c>
      <c r="Y56" s="7">
        <v>741</v>
      </c>
      <c r="Z56" s="7">
        <v>857</v>
      </c>
      <c r="AA56" s="7">
        <v>385</v>
      </c>
      <c r="AB56" s="7">
        <v>811</v>
      </c>
      <c r="AC56" s="7">
        <v>313</v>
      </c>
      <c r="AD56" s="7">
        <v>813</v>
      </c>
      <c r="AE56" s="7">
        <v>35752</v>
      </c>
      <c r="AF56" s="7">
        <v>7753</v>
      </c>
      <c r="AG56" s="7">
        <v>3550</v>
      </c>
      <c r="AH56" s="7">
        <v>125</v>
      </c>
      <c r="AI56" s="7">
        <v>4119</v>
      </c>
      <c r="AJ56" s="7">
        <v>160</v>
      </c>
      <c r="AK56" s="7">
        <v>4490</v>
      </c>
      <c r="AL56" s="7">
        <v>233</v>
      </c>
      <c r="AM56" s="7">
        <v>4284</v>
      </c>
      <c r="AN56" s="7">
        <v>205</v>
      </c>
      <c r="AO56" s="7">
        <v>3960</v>
      </c>
      <c r="AP56" s="7">
        <v>223</v>
      </c>
      <c r="AQ56" s="7">
        <v>4011</v>
      </c>
      <c r="AR56" s="7">
        <v>270</v>
      </c>
      <c r="AS56" s="7">
        <v>3633</v>
      </c>
      <c r="AT56" s="7">
        <v>469</v>
      </c>
      <c r="AU56" s="7">
        <v>3085</v>
      </c>
      <c r="AV56" s="7">
        <v>570</v>
      </c>
      <c r="AW56" s="7">
        <v>2649</v>
      </c>
      <c r="AX56" s="7">
        <v>775</v>
      </c>
      <c r="AY56" s="7">
        <v>1955</v>
      </c>
      <c r="AZ56" s="7">
        <v>949</v>
      </c>
      <c r="BA56" s="7">
        <v>1314</v>
      </c>
      <c r="BB56" s="7">
        <v>1297</v>
      </c>
      <c r="BC56" s="7">
        <v>660</v>
      </c>
      <c r="BD56" s="7">
        <v>1268</v>
      </c>
      <c r="BE56" s="7">
        <v>404</v>
      </c>
      <c r="BF56" s="7">
        <v>1182</v>
      </c>
      <c r="BG56" s="7">
        <v>369</v>
      </c>
      <c r="BH56" s="7">
        <v>1409</v>
      </c>
      <c r="BI56" s="7">
        <v>38493</v>
      </c>
      <c r="BJ56" s="7">
        <v>9136</v>
      </c>
      <c r="BK56" s="7">
        <v>7137</v>
      </c>
      <c r="BL56" s="7">
        <v>285</v>
      </c>
      <c r="BM56" s="7">
        <v>8148</v>
      </c>
      <c r="BN56" s="7">
        <v>429</v>
      </c>
      <c r="BO56" s="7">
        <v>8487</v>
      </c>
      <c r="BP56" s="7">
        <v>515</v>
      </c>
      <c r="BQ56" s="7">
        <v>8238</v>
      </c>
      <c r="BR56" s="7">
        <v>500</v>
      </c>
      <c r="BS56" s="7">
        <v>7546</v>
      </c>
      <c r="BT56" s="7">
        <v>563</v>
      </c>
      <c r="BU56" s="7">
        <v>7453</v>
      </c>
      <c r="BV56" s="7">
        <v>680</v>
      </c>
      <c r="BW56" s="7">
        <v>7049</v>
      </c>
      <c r="BX56" s="7">
        <v>1056</v>
      </c>
      <c r="BY56" s="7">
        <v>5824</v>
      </c>
      <c r="BZ56" s="7">
        <v>1233</v>
      </c>
      <c r="CA56" s="7">
        <v>4993</v>
      </c>
      <c r="CB56" s="7">
        <v>1470</v>
      </c>
      <c r="CC56" s="7">
        <v>3848</v>
      </c>
      <c r="CD56" s="7">
        <v>1655</v>
      </c>
      <c r="CE56" s="7">
        <v>2652</v>
      </c>
      <c r="CF56" s="7">
        <v>2155</v>
      </c>
      <c r="CG56" s="7">
        <v>1396</v>
      </c>
      <c r="CH56" s="7">
        <v>2131</v>
      </c>
      <c r="CI56" s="7">
        <v>792</v>
      </c>
      <c r="CJ56" s="7">
        <v>1991</v>
      </c>
      <c r="CK56" s="7">
        <v>691</v>
      </c>
      <c r="CL56" s="7">
        <v>2219</v>
      </c>
      <c r="CM56" s="7">
        <v>74240</v>
      </c>
      <c r="CN56" s="7">
        <v>16883</v>
      </c>
      <c r="CO56" s="23"/>
      <c r="CP56" s="9">
        <v>50</v>
      </c>
      <c r="CQ56" s="6" t="s">
        <v>44</v>
      </c>
      <c r="CR56" s="78">
        <f t="shared" si="0"/>
        <v>4.2956243329775878</v>
      </c>
      <c r="CS56" s="79">
        <f t="shared" si="1"/>
        <v>161</v>
      </c>
      <c r="CT56" s="78">
        <f t="shared" si="2"/>
        <v>6.3270528029774367</v>
      </c>
      <c r="CU56" s="79">
        <f t="shared" si="3"/>
        <v>272</v>
      </c>
      <c r="CV56" s="78">
        <f t="shared" si="4"/>
        <v>6.6198830409356733</v>
      </c>
      <c r="CW56" s="79">
        <f t="shared" si="5"/>
        <v>283</v>
      </c>
      <c r="CX56" s="78">
        <f t="shared" si="6"/>
        <v>7.0035252643948294</v>
      </c>
      <c r="CY56" s="79">
        <f t="shared" si="7"/>
        <v>298</v>
      </c>
      <c r="CZ56" s="78">
        <f t="shared" si="8"/>
        <v>8.6624203821656049</v>
      </c>
      <c r="DA56" s="79">
        <f t="shared" si="9"/>
        <v>340</v>
      </c>
      <c r="DB56" s="78">
        <f t="shared" si="10"/>
        <v>10.631661034572394</v>
      </c>
      <c r="DC56" s="79">
        <f t="shared" si="11"/>
        <v>409</v>
      </c>
      <c r="DD56" s="78">
        <f t="shared" si="12"/>
        <v>14.664664664664665</v>
      </c>
      <c r="DE56" s="79">
        <f t="shared" si="13"/>
        <v>586</v>
      </c>
      <c r="DF56" s="78">
        <f t="shared" si="14"/>
        <v>19.428907859876361</v>
      </c>
      <c r="DG56" s="79">
        <f t="shared" si="15"/>
        <v>660</v>
      </c>
      <c r="DH56" s="78">
        <f t="shared" si="16"/>
        <v>22.815694032311242</v>
      </c>
      <c r="DI56" s="79">
        <f t="shared" si="17"/>
        <v>692</v>
      </c>
      <c r="DJ56" s="78">
        <f t="shared" si="18"/>
        <v>27.332053742802305</v>
      </c>
      <c r="DK56" s="79">
        <f t="shared" si="19"/>
        <v>712</v>
      </c>
      <c r="DL56" s="78">
        <f t="shared" si="20"/>
        <v>39.11858246251704</v>
      </c>
      <c r="DM56" s="79">
        <f t="shared" si="21"/>
        <v>861</v>
      </c>
      <c r="DN56" s="78">
        <f t="shared" si="22"/>
        <v>53.629536921151441</v>
      </c>
      <c r="DO56" s="79">
        <f t="shared" si="23"/>
        <v>857</v>
      </c>
      <c r="DP56" s="78">
        <f t="shared" si="24"/>
        <v>67.809364548494983</v>
      </c>
      <c r="DQ56" s="79">
        <f t="shared" si="25"/>
        <v>811</v>
      </c>
      <c r="DR56" s="78">
        <f t="shared" si="26"/>
        <v>72.202486678507995</v>
      </c>
      <c r="DS56" s="79">
        <f t="shared" si="27"/>
        <v>813</v>
      </c>
      <c r="DT56" s="78">
        <f t="shared" si="28"/>
        <v>17.820940121825078</v>
      </c>
      <c r="DU56" s="79">
        <f t="shared" si="29"/>
        <v>7753</v>
      </c>
      <c r="DV56" s="78">
        <f t="shared" si="30"/>
        <v>3.4013605442176873</v>
      </c>
      <c r="DW56" s="79">
        <f t="shared" si="31"/>
        <v>125</v>
      </c>
      <c r="DX56" s="78">
        <f t="shared" si="32"/>
        <v>3.7391913998597799</v>
      </c>
      <c r="DY56" s="79">
        <f t="shared" si="33"/>
        <v>160</v>
      </c>
      <c r="DZ56" s="78">
        <f t="shared" si="34"/>
        <v>4.9333051026889692</v>
      </c>
      <c r="EA56" s="79">
        <f t="shared" si="35"/>
        <v>233</v>
      </c>
      <c r="EB56" s="78">
        <f t="shared" si="36"/>
        <v>4.5667186455780797</v>
      </c>
      <c r="EC56" s="79">
        <f t="shared" si="37"/>
        <v>205</v>
      </c>
      <c r="ED56" s="78">
        <f t="shared" si="38"/>
        <v>5.3311020798469997</v>
      </c>
      <c r="EE56" s="79">
        <f t="shared" si="39"/>
        <v>223</v>
      </c>
      <c r="EF56" s="78">
        <f t="shared" si="40"/>
        <v>6.3069376313945336</v>
      </c>
      <c r="EG56" s="79">
        <f t="shared" si="41"/>
        <v>270</v>
      </c>
      <c r="EH56" s="78">
        <f t="shared" si="42"/>
        <v>11.433447098976108</v>
      </c>
      <c r="EI56" s="79">
        <f t="shared" si="43"/>
        <v>469</v>
      </c>
      <c r="EJ56" s="78">
        <f t="shared" si="44"/>
        <v>15.595075239398085</v>
      </c>
      <c r="EK56" s="79">
        <f t="shared" si="45"/>
        <v>570</v>
      </c>
      <c r="EL56" s="78">
        <f t="shared" si="46"/>
        <v>22.634345794392523</v>
      </c>
      <c r="EM56" s="79">
        <f t="shared" si="47"/>
        <v>775</v>
      </c>
      <c r="EN56" s="78">
        <f t="shared" si="48"/>
        <v>32.679063360881543</v>
      </c>
      <c r="EO56" s="79">
        <f t="shared" si="49"/>
        <v>949</v>
      </c>
      <c r="EP56" s="78">
        <f t="shared" si="50"/>
        <v>49.67445423209498</v>
      </c>
      <c r="EQ56" s="79">
        <f t="shared" si="51"/>
        <v>1297</v>
      </c>
      <c r="ER56" s="78">
        <f t="shared" si="52"/>
        <v>65.767634854771785</v>
      </c>
      <c r="ES56" s="79">
        <f t="shared" si="53"/>
        <v>1268</v>
      </c>
      <c r="ET56" s="78">
        <f t="shared" si="54"/>
        <v>74.527112232030262</v>
      </c>
      <c r="EU56" s="79">
        <f t="shared" si="55"/>
        <v>1182</v>
      </c>
      <c r="EV56" s="78">
        <f t="shared" si="56"/>
        <v>79.246344206974129</v>
      </c>
      <c r="EW56" s="79">
        <f t="shared" si="57"/>
        <v>1409</v>
      </c>
      <c r="EX56" s="78">
        <f t="shared" si="58"/>
        <v>19.181591047471077</v>
      </c>
      <c r="EY56" s="79">
        <f t="shared" si="59"/>
        <v>9136</v>
      </c>
      <c r="EZ56" s="78">
        <f t="shared" si="60"/>
        <v>3.8399353274050121</v>
      </c>
      <c r="FA56" s="79">
        <f t="shared" si="61"/>
        <v>285</v>
      </c>
      <c r="FB56" s="78">
        <f t="shared" si="62"/>
        <v>5.0017488632388947</v>
      </c>
      <c r="FC56" s="79">
        <f t="shared" si="63"/>
        <v>429</v>
      </c>
      <c r="FD56" s="78">
        <f t="shared" si="64"/>
        <v>5.7209508998000445</v>
      </c>
      <c r="FE56" s="79">
        <f t="shared" si="65"/>
        <v>515</v>
      </c>
      <c r="FF56" s="78">
        <f t="shared" si="66"/>
        <v>5.7221332112611583</v>
      </c>
      <c r="FG56" s="79">
        <f t="shared" si="67"/>
        <v>500</v>
      </c>
      <c r="FH56" s="78">
        <f t="shared" si="68"/>
        <v>6.9429029473424597</v>
      </c>
      <c r="FI56" s="79">
        <f t="shared" si="69"/>
        <v>563</v>
      </c>
      <c r="FJ56" s="78">
        <f t="shared" si="70"/>
        <v>8.3609984015738359</v>
      </c>
      <c r="FK56" s="79">
        <f t="shared" si="71"/>
        <v>680</v>
      </c>
      <c r="FL56" s="78">
        <f t="shared" si="72"/>
        <v>13.028994447871684</v>
      </c>
      <c r="FM56" s="79">
        <f t="shared" si="73"/>
        <v>1056</v>
      </c>
      <c r="FN56" s="78">
        <f t="shared" si="74"/>
        <v>17.472013603514242</v>
      </c>
      <c r="FO56" s="79">
        <f t="shared" si="75"/>
        <v>1233</v>
      </c>
      <c r="FP56" s="78">
        <f t="shared" si="76"/>
        <v>22.744855330341945</v>
      </c>
      <c r="FQ56" s="79">
        <f t="shared" si="77"/>
        <v>1470</v>
      </c>
      <c r="FR56" s="78">
        <f t="shared" si="78"/>
        <v>30.074504815555152</v>
      </c>
      <c r="FS56" s="79">
        <f t="shared" si="79"/>
        <v>1655</v>
      </c>
      <c r="FT56" s="78">
        <f t="shared" si="80"/>
        <v>44.830455585604327</v>
      </c>
      <c r="FU56" s="79">
        <f t="shared" si="81"/>
        <v>2155</v>
      </c>
      <c r="FV56" s="78">
        <f t="shared" si="82"/>
        <v>60.419620073717041</v>
      </c>
      <c r="FW56" s="79">
        <f t="shared" si="83"/>
        <v>2131</v>
      </c>
      <c r="FX56" s="78">
        <f t="shared" si="84"/>
        <v>71.541501976284579</v>
      </c>
      <c r="FY56" s="79">
        <f t="shared" si="85"/>
        <v>1991</v>
      </c>
      <c r="FZ56" s="78">
        <f t="shared" si="86"/>
        <v>76.25429553264604</v>
      </c>
      <c r="GA56" s="79">
        <f t="shared" si="87"/>
        <v>2219</v>
      </c>
      <c r="GB56" s="78">
        <f t="shared" si="88"/>
        <v>18.527704311754441</v>
      </c>
      <c r="GC56" s="79">
        <f t="shared" si="89"/>
        <v>16883</v>
      </c>
      <c r="GD56" s="9"/>
    </row>
    <row r="57" spans="2:186" ht="10.15" x14ac:dyDescent="0.3">
      <c r="B57" s="6" t="s">
        <v>82</v>
      </c>
      <c r="C57" s="7">
        <v>759</v>
      </c>
      <c r="D57" s="7">
        <v>164</v>
      </c>
      <c r="E57" s="7">
        <v>772</v>
      </c>
      <c r="F57" s="7">
        <v>259</v>
      </c>
      <c r="G57" s="7">
        <v>859</v>
      </c>
      <c r="H57" s="7">
        <v>297</v>
      </c>
      <c r="I57" s="7">
        <v>883</v>
      </c>
      <c r="J57" s="7">
        <v>323</v>
      </c>
      <c r="K57" s="7">
        <v>880</v>
      </c>
      <c r="L57" s="7">
        <v>312</v>
      </c>
      <c r="M57" s="7">
        <v>785</v>
      </c>
      <c r="N57" s="7">
        <v>320</v>
      </c>
      <c r="O57" s="7">
        <v>802</v>
      </c>
      <c r="P57" s="7">
        <v>428</v>
      </c>
      <c r="Q57" s="7">
        <v>617</v>
      </c>
      <c r="R57" s="7">
        <v>517</v>
      </c>
      <c r="S57" s="7">
        <v>529</v>
      </c>
      <c r="T57" s="7">
        <v>484</v>
      </c>
      <c r="U57" s="7">
        <v>488</v>
      </c>
      <c r="V57" s="7">
        <v>433</v>
      </c>
      <c r="W57" s="7">
        <v>430</v>
      </c>
      <c r="X57" s="7">
        <v>423</v>
      </c>
      <c r="Y57" s="7">
        <v>222</v>
      </c>
      <c r="Z57" s="7">
        <v>310</v>
      </c>
      <c r="AA57" s="7">
        <v>77</v>
      </c>
      <c r="AB57" s="7">
        <v>197</v>
      </c>
      <c r="AC57" s="7">
        <v>71</v>
      </c>
      <c r="AD57" s="7">
        <v>124</v>
      </c>
      <c r="AE57" s="7">
        <v>8181</v>
      </c>
      <c r="AF57" s="7">
        <v>4586</v>
      </c>
      <c r="AG57" s="7">
        <v>819</v>
      </c>
      <c r="AH57" s="7">
        <v>82</v>
      </c>
      <c r="AI57" s="7">
        <v>962</v>
      </c>
      <c r="AJ57" s="7">
        <v>137</v>
      </c>
      <c r="AK57" s="7">
        <v>1094</v>
      </c>
      <c r="AL57" s="7">
        <v>149</v>
      </c>
      <c r="AM57" s="7">
        <v>1128</v>
      </c>
      <c r="AN57" s="7">
        <v>149</v>
      </c>
      <c r="AO57" s="7">
        <v>1054</v>
      </c>
      <c r="AP57" s="7">
        <v>156</v>
      </c>
      <c r="AQ57" s="7">
        <v>1027</v>
      </c>
      <c r="AR57" s="7">
        <v>198</v>
      </c>
      <c r="AS57" s="7">
        <v>938</v>
      </c>
      <c r="AT57" s="7">
        <v>306</v>
      </c>
      <c r="AU57" s="7">
        <v>795</v>
      </c>
      <c r="AV57" s="7">
        <v>338</v>
      </c>
      <c r="AW57" s="7">
        <v>678</v>
      </c>
      <c r="AX57" s="7">
        <v>433</v>
      </c>
      <c r="AY57" s="7">
        <v>509</v>
      </c>
      <c r="AZ57" s="7">
        <v>458</v>
      </c>
      <c r="BA57" s="7">
        <v>384</v>
      </c>
      <c r="BB57" s="7">
        <v>480</v>
      </c>
      <c r="BC57" s="7">
        <v>228</v>
      </c>
      <c r="BD57" s="7">
        <v>328</v>
      </c>
      <c r="BE57" s="7">
        <v>116</v>
      </c>
      <c r="BF57" s="7">
        <v>181</v>
      </c>
      <c r="BG57" s="7">
        <v>99</v>
      </c>
      <c r="BH57" s="7">
        <v>260</v>
      </c>
      <c r="BI57" s="7">
        <v>9840</v>
      </c>
      <c r="BJ57" s="7">
        <v>3648</v>
      </c>
      <c r="BK57" s="7">
        <v>1584</v>
      </c>
      <c r="BL57" s="7">
        <v>242</v>
      </c>
      <c r="BM57" s="7">
        <v>1738</v>
      </c>
      <c r="BN57" s="7">
        <v>397</v>
      </c>
      <c r="BO57" s="7">
        <v>1950</v>
      </c>
      <c r="BP57" s="7">
        <v>445</v>
      </c>
      <c r="BQ57" s="7">
        <v>2011</v>
      </c>
      <c r="BR57" s="7">
        <v>471</v>
      </c>
      <c r="BS57" s="7">
        <v>1934</v>
      </c>
      <c r="BT57" s="7">
        <v>462</v>
      </c>
      <c r="BU57" s="7">
        <v>1814</v>
      </c>
      <c r="BV57" s="7">
        <v>518</v>
      </c>
      <c r="BW57" s="7">
        <v>1739</v>
      </c>
      <c r="BX57" s="7">
        <v>732</v>
      </c>
      <c r="BY57" s="7">
        <v>1411</v>
      </c>
      <c r="BZ57" s="7">
        <v>854</v>
      </c>
      <c r="CA57" s="7">
        <v>1208</v>
      </c>
      <c r="CB57" s="7">
        <v>919</v>
      </c>
      <c r="CC57" s="7">
        <v>995</v>
      </c>
      <c r="CD57" s="7">
        <v>890</v>
      </c>
      <c r="CE57" s="7">
        <v>809</v>
      </c>
      <c r="CF57" s="7">
        <v>904</v>
      </c>
      <c r="CG57" s="7">
        <v>448</v>
      </c>
      <c r="CH57" s="7">
        <v>636</v>
      </c>
      <c r="CI57" s="7">
        <v>190</v>
      </c>
      <c r="CJ57" s="7">
        <v>384</v>
      </c>
      <c r="CK57" s="7">
        <v>168</v>
      </c>
      <c r="CL57" s="7">
        <v>387</v>
      </c>
      <c r="CM57" s="7">
        <v>18016</v>
      </c>
      <c r="CN57" s="7">
        <v>8240</v>
      </c>
      <c r="CO57" s="23"/>
      <c r="CP57" s="9">
        <v>51</v>
      </c>
      <c r="CQ57" s="6" t="s">
        <v>82</v>
      </c>
      <c r="CR57" s="78">
        <f t="shared" si="0"/>
        <v>17.768147345612135</v>
      </c>
      <c r="CS57" s="79">
        <f t="shared" si="1"/>
        <v>164</v>
      </c>
      <c r="CT57" s="78">
        <f t="shared" si="2"/>
        <v>25.121241513094084</v>
      </c>
      <c r="CU57" s="79">
        <f t="shared" si="3"/>
        <v>259</v>
      </c>
      <c r="CV57" s="78">
        <f t="shared" si="4"/>
        <v>25.692041522491348</v>
      </c>
      <c r="CW57" s="79">
        <f t="shared" si="5"/>
        <v>297</v>
      </c>
      <c r="CX57" s="78">
        <f t="shared" si="6"/>
        <v>26.782752902155888</v>
      </c>
      <c r="CY57" s="79">
        <f t="shared" si="7"/>
        <v>323</v>
      </c>
      <c r="CZ57" s="78">
        <f t="shared" si="8"/>
        <v>26.174496644295303</v>
      </c>
      <c r="DA57" s="79">
        <f t="shared" si="9"/>
        <v>312</v>
      </c>
      <c r="DB57" s="78">
        <f t="shared" si="10"/>
        <v>28.959276018099551</v>
      </c>
      <c r="DC57" s="79">
        <f t="shared" si="11"/>
        <v>320</v>
      </c>
      <c r="DD57" s="78">
        <f t="shared" si="12"/>
        <v>34.796747967479675</v>
      </c>
      <c r="DE57" s="79">
        <f t="shared" si="13"/>
        <v>428</v>
      </c>
      <c r="DF57" s="78">
        <f t="shared" si="14"/>
        <v>45.59082892416226</v>
      </c>
      <c r="DG57" s="79">
        <f t="shared" si="15"/>
        <v>517</v>
      </c>
      <c r="DH57" s="78">
        <f t="shared" si="16"/>
        <v>47.778874629812442</v>
      </c>
      <c r="DI57" s="79">
        <f t="shared" si="17"/>
        <v>484</v>
      </c>
      <c r="DJ57" s="78">
        <f t="shared" si="18"/>
        <v>47.014115092290986</v>
      </c>
      <c r="DK57" s="79">
        <f t="shared" si="19"/>
        <v>433</v>
      </c>
      <c r="DL57" s="78">
        <f t="shared" si="20"/>
        <v>49.589683470105513</v>
      </c>
      <c r="DM57" s="79">
        <f t="shared" si="21"/>
        <v>423</v>
      </c>
      <c r="DN57" s="78">
        <f t="shared" si="22"/>
        <v>58.270676691729328</v>
      </c>
      <c r="DO57" s="79">
        <f t="shared" si="23"/>
        <v>310</v>
      </c>
      <c r="DP57" s="78">
        <f t="shared" si="24"/>
        <v>71.897810218978094</v>
      </c>
      <c r="DQ57" s="79">
        <f t="shared" si="25"/>
        <v>197</v>
      </c>
      <c r="DR57" s="78">
        <f t="shared" si="26"/>
        <v>63.589743589743584</v>
      </c>
      <c r="DS57" s="79">
        <f t="shared" si="27"/>
        <v>124</v>
      </c>
      <c r="DT57" s="78">
        <f t="shared" si="28"/>
        <v>35.920733140126885</v>
      </c>
      <c r="DU57" s="79">
        <f t="shared" si="29"/>
        <v>4586</v>
      </c>
      <c r="DV57" s="78">
        <f t="shared" si="30"/>
        <v>9.1009988901220868</v>
      </c>
      <c r="DW57" s="79">
        <f t="shared" si="31"/>
        <v>82</v>
      </c>
      <c r="DX57" s="78">
        <f t="shared" si="32"/>
        <v>12.465878070973613</v>
      </c>
      <c r="DY57" s="79">
        <f t="shared" si="33"/>
        <v>137</v>
      </c>
      <c r="DZ57" s="78">
        <f t="shared" si="34"/>
        <v>11.987127916331456</v>
      </c>
      <c r="EA57" s="79">
        <f t="shared" si="35"/>
        <v>149</v>
      </c>
      <c r="EB57" s="78">
        <f t="shared" si="36"/>
        <v>11.667971808927174</v>
      </c>
      <c r="EC57" s="79">
        <f t="shared" si="37"/>
        <v>149</v>
      </c>
      <c r="ED57" s="78">
        <f t="shared" si="38"/>
        <v>12.892561983471074</v>
      </c>
      <c r="EE57" s="79">
        <f t="shared" si="39"/>
        <v>156</v>
      </c>
      <c r="EF57" s="78">
        <f t="shared" si="40"/>
        <v>16.163265306122447</v>
      </c>
      <c r="EG57" s="79">
        <f t="shared" si="41"/>
        <v>198</v>
      </c>
      <c r="EH57" s="78">
        <f t="shared" si="42"/>
        <v>24.59807073954984</v>
      </c>
      <c r="EI57" s="79">
        <f t="shared" si="43"/>
        <v>306</v>
      </c>
      <c r="EJ57" s="78">
        <f t="shared" si="44"/>
        <v>29.832303618711386</v>
      </c>
      <c r="EK57" s="79">
        <f t="shared" si="45"/>
        <v>338</v>
      </c>
      <c r="EL57" s="78">
        <f t="shared" si="46"/>
        <v>38.97389738973898</v>
      </c>
      <c r="EM57" s="79">
        <f t="shared" si="47"/>
        <v>433</v>
      </c>
      <c r="EN57" s="78">
        <f t="shared" si="48"/>
        <v>47.362978283350571</v>
      </c>
      <c r="EO57" s="79">
        <f t="shared" si="49"/>
        <v>458</v>
      </c>
      <c r="EP57" s="78">
        <f t="shared" si="50"/>
        <v>55.555555555555557</v>
      </c>
      <c r="EQ57" s="79">
        <f t="shared" si="51"/>
        <v>480</v>
      </c>
      <c r="ER57" s="78">
        <f t="shared" si="52"/>
        <v>58.992805755395686</v>
      </c>
      <c r="ES57" s="79">
        <f t="shared" si="53"/>
        <v>328</v>
      </c>
      <c r="ET57" s="78">
        <f t="shared" si="54"/>
        <v>60.942760942760941</v>
      </c>
      <c r="EU57" s="79">
        <f t="shared" si="55"/>
        <v>181</v>
      </c>
      <c r="EV57" s="78">
        <f t="shared" si="56"/>
        <v>72.423398328690809</v>
      </c>
      <c r="EW57" s="79">
        <f t="shared" si="57"/>
        <v>260</v>
      </c>
      <c r="EX57" s="78">
        <f t="shared" si="58"/>
        <v>27.046263345195733</v>
      </c>
      <c r="EY57" s="79">
        <f t="shared" si="59"/>
        <v>3648</v>
      </c>
      <c r="EZ57" s="78">
        <f t="shared" si="60"/>
        <v>13.253012048192772</v>
      </c>
      <c r="FA57" s="79">
        <f t="shared" si="61"/>
        <v>242</v>
      </c>
      <c r="FB57" s="78">
        <f t="shared" si="62"/>
        <v>18.594847775175644</v>
      </c>
      <c r="FC57" s="79">
        <f t="shared" si="63"/>
        <v>397</v>
      </c>
      <c r="FD57" s="78">
        <f t="shared" si="64"/>
        <v>18.580375782881003</v>
      </c>
      <c r="FE57" s="79">
        <f t="shared" si="65"/>
        <v>445</v>
      </c>
      <c r="FF57" s="78">
        <f t="shared" si="66"/>
        <v>18.976631748589849</v>
      </c>
      <c r="FG57" s="79">
        <f t="shared" si="67"/>
        <v>471</v>
      </c>
      <c r="FH57" s="78">
        <f t="shared" si="68"/>
        <v>19.28213689482471</v>
      </c>
      <c r="FI57" s="79">
        <f t="shared" si="69"/>
        <v>462</v>
      </c>
      <c r="FJ57" s="78">
        <f t="shared" si="70"/>
        <v>22.21269296740995</v>
      </c>
      <c r="FK57" s="79">
        <f t="shared" si="71"/>
        <v>518</v>
      </c>
      <c r="FL57" s="78">
        <f t="shared" si="72"/>
        <v>29.623634156212059</v>
      </c>
      <c r="FM57" s="79">
        <f t="shared" si="73"/>
        <v>732</v>
      </c>
      <c r="FN57" s="78">
        <f t="shared" si="74"/>
        <v>37.70419426048565</v>
      </c>
      <c r="FO57" s="79">
        <f t="shared" si="75"/>
        <v>854</v>
      </c>
      <c r="FP57" s="78">
        <f t="shared" si="76"/>
        <v>43.206393982134458</v>
      </c>
      <c r="FQ57" s="79">
        <f t="shared" si="77"/>
        <v>919</v>
      </c>
      <c r="FR57" s="78">
        <f t="shared" si="78"/>
        <v>47.214854111405835</v>
      </c>
      <c r="FS57" s="79">
        <f t="shared" si="79"/>
        <v>890</v>
      </c>
      <c r="FT57" s="78">
        <f t="shared" si="80"/>
        <v>52.772913018096901</v>
      </c>
      <c r="FU57" s="79">
        <f t="shared" si="81"/>
        <v>904</v>
      </c>
      <c r="FV57" s="78">
        <f t="shared" si="82"/>
        <v>58.671586715867164</v>
      </c>
      <c r="FW57" s="79">
        <f t="shared" si="83"/>
        <v>636</v>
      </c>
      <c r="FX57" s="78">
        <f t="shared" si="84"/>
        <v>66.898954703832757</v>
      </c>
      <c r="FY57" s="79">
        <f t="shared" si="85"/>
        <v>384</v>
      </c>
      <c r="FZ57" s="78">
        <f t="shared" si="86"/>
        <v>69.729729729729726</v>
      </c>
      <c r="GA57" s="79">
        <f t="shared" si="87"/>
        <v>387</v>
      </c>
      <c r="GB57" s="78">
        <f t="shared" si="88"/>
        <v>31.383302864107254</v>
      </c>
      <c r="GC57" s="79">
        <f t="shared" si="89"/>
        <v>8240</v>
      </c>
      <c r="GD57" s="9"/>
    </row>
    <row r="58" spans="2:186" ht="10.15" x14ac:dyDescent="0.3">
      <c r="B58" s="6" t="s">
        <v>45</v>
      </c>
      <c r="C58" s="7">
        <v>5641</v>
      </c>
      <c r="D58" s="7">
        <v>280</v>
      </c>
      <c r="E58" s="7">
        <v>7926</v>
      </c>
      <c r="F58" s="7">
        <v>422</v>
      </c>
      <c r="G58" s="7">
        <v>8360</v>
      </c>
      <c r="H58" s="7">
        <v>542</v>
      </c>
      <c r="I58" s="7">
        <v>7198</v>
      </c>
      <c r="J58" s="7">
        <v>534</v>
      </c>
      <c r="K58" s="7">
        <v>5332</v>
      </c>
      <c r="L58" s="7">
        <v>516</v>
      </c>
      <c r="M58" s="7">
        <v>4398</v>
      </c>
      <c r="N58" s="7">
        <v>620</v>
      </c>
      <c r="O58" s="7">
        <v>3869</v>
      </c>
      <c r="P58" s="7">
        <v>830</v>
      </c>
      <c r="Q58" s="7">
        <v>3054</v>
      </c>
      <c r="R58" s="7">
        <v>941</v>
      </c>
      <c r="S58" s="7">
        <v>2303</v>
      </c>
      <c r="T58" s="7">
        <v>938</v>
      </c>
      <c r="U58" s="7">
        <v>1679</v>
      </c>
      <c r="V58" s="7">
        <v>815</v>
      </c>
      <c r="W58" s="7">
        <v>1023</v>
      </c>
      <c r="X58" s="7">
        <v>973</v>
      </c>
      <c r="Y58" s="7">
        <v>572</v>
      </c>
      <c r="Z58" s="7">
        <v>967</v>
      </c>
      <c r="AA58" s="7">
        <v>323</v>
      </c>
      <c r="AB58" s="7">
        <v>994</v>
      </c>
      <c r="AC58" s="7">
        <v>294</v>
      </c>
      <c r="AD58" s="7">
        <v>1249</v>
      </c>
      <c r="AE58" s="7">
        <v>51969</v>
      </c>
      <c r="AF58" s="7">
        <v>10628</v>
      </c>
      <c r="AG58" s="7">
        <v>5823</v>
      </c>
      <c r="AH58" s="7">
        <v>187</v>
      </c>
      <c r="AI58" s="7">
        <v>8464</v>
      </c>
      <c r="AJ58" s="7">
        <v>307</v>
      </c>
      <c r="AK58" s="7">
        <v>8954</v>
      </c>
      <c r="AL58" s="7">
        <v>334</v>
      </c>
      <c r="AM58" s="7">
        <v>7426</v>
      </c>
      <c r="AN58" s="7">
        <v>322</v>
      </c>
      <c r="AO58" s="7">
        <v>5730</v>
      </c>
      <c r="AP58" s="7">
        <v>338</v>
      </c>
      <c r="AQ58" s="7">
        <v>4886</v>
      </c>
      <c r="AR58" s="7">
        <v>406</v>
      </c>
      <c r="AS58" s="7">
        <v>4263</v>
      </c>
      <c r="AT58" s="7">
        <v>620</v>
      </c>
      <c r="AU58" s="7">
        <v>3400</v>
      </c>
      <c r="AV58" s="7">
        <v>805</v>
      </c>
      <c r="AW58" s="7">
        <v>2597</v>
      </c>
      <c r="AX58" s="7">
        <v>1040</v>
      </c>
      <c r="AY58" s="7">
        <v>1672</v>
      </c>
      <c r="AZ58" s="7">
        <v>1199</v>
      </c>
      <c r="BA58" s="7">
        <v>1088</v>
      </c>
      <c r="BB58" s="7">
        <v>1414</v>
      </c>
      <c r="BC58" s="7">
        <v>554</v>
      </c>
      <c r="BD58" s="7">
        <v>1388</v>
      </c>
      <c r="BE58" s="7">
        <v>353</v>
      </c>
      <c r="BF58" s="7">
        <v>1724</v>
      </c>
      <c r="BG58" s="7">
        <v>378</v>
      </c>
      <c r="BH58" s="7">
        <v>2078</v>
      </c>
      <c r="BI58" s="7">
        <v>55586</v>
      </c>
      <c r="BJ58" s="7">
        <v>12156</v>
      </c>
      <c r="BK58" s="7">
        <v>11466</v>
      </c>
      <c r="BL58" s="7">
        <v>467</v>
      </c>
      <c r="BM58" s="7">
        <v>16385</v>
      </c>
      <c r="BN58" s="7">
        <v>727</v>
      </c>
      <c r="BO58" s="7">
        <v>17321</v>
      </c>
      <c r="BP58" s="7">
        <v>876</v>
      </c>
      <c r="BQ58" s="7">
        <v>14624</v>
      </c>
      <c r="BR58" s="7">
        <v>861</v>
      </c>
      <c r="BS58" s="7">
        <v>11061</v>
      </c>
      <c r="BT58" s="7">
        <v>854</v>
      </c>
      <c r="BU58" s="7">
        <v>9285</v>
      </c>
      <c r="BV58" s="7">
        <v>1026</v>
      </c>
      <c r="BW58" s="7">
        <v>8129</v>
      </c>
      <c r="BX58" s="7">
        <v>1456</v>
      </c>
      <c r="BY58" s="7">
        <v>6452</v>
      </c>
      <c r="BZ58" s="7">
        <v>1743</v>
      </c>
      <c r="CA58" s="7">
        <v>4901</v>
      </c>
      <c r="CB58" s="7">
        <v>1981</v>
      </c>
      <c r="CC58" s="7">
        <v>3351</v>
      </c>
      <c r="CD58" s="7">
        <v>2011</v>
      </c>
      <c r="CE58" s="7">
        <v>2109</v>
      </c>
      <c r="CF58" s="7">
        <v>2389</v>
      </c>
      <c r="CG58" s="7">
        <v>1126</v>
      </c>
      <c r="CH58" s="7">
        <v>2350</v>
      </c>
      <c r="CI58" s="7">
        <v>676</v>
      </c>
      <c r="CJ58" s="7">
        <v>2719</v>
      </c>
      <c r="CK58" s="7">
        <v>673</v>
      </c>
      <c r="CL58" s="7">
        <v>3325</v>
      </c>
      <c r="CM58" s="7">
        <v>107554</v>
      </c>
      <c r="CN58" s="7">
        <v>22785</v>
      </c>
      <c r="CO58" s="23"/>
      <c r="CP58" s="9">
        <v>52</v>
      </c>
      <c r="CQ58" s="6" t="s">
        <v>45</v>
      </c>
      <c r="CR58" s="78">
        <f t="shared" si="0"/>
        <v>4.7289309238304345</v>
      </c>
      <c r="CS58" s="79">
        <f t="shared" si="1"/>
        <v>280</v>
      </c>
      <c r="CT58" s="78">
        <f t="shared" si="2"/>
        <v>5.0551030186871104</v>
      </c>
      <c r="CU58" s="79">
        <f t="shared" si="3"/>
        <v>422</v>
      </c>
      <c r="CV58" s="78">
        <f t="shared" si="4"/>
        <v>6.0885194338350939</v>
      </c>
      <c r="CW58" s="79">
        <f t="shared" si="5"/>
        <v>542</v>
      </c>
      <c r="CX58" s="78">
        <f t="shared" si="6"/>
        <v>6.9063631660631151</v>
      </c>
      <c r="CY58" s="79">
        <f t="shared" si="7"/>
        <v>534</v>
      </c>
      <c r="CZ58" s="78">
        <f t="shared" si="8"/>
        <v>8.8235294117647065</v>
      </c>
      <c r="DA58" s="79">
        <f t="shared" si="9"/>
        <v>516</v>
      </c>
      <c r="DB58" s="78">
        <f t="shared" si="10"/>
        <v>12.355520127540853</v>
      </c>
      <c r="DC58" s="79">
        <f t="shared" si="11"/>
        <v>620</v>
      </c>
      <c r="DD58" s="78">
        <f t="shared" si="12"/>
        <v>17.663332623962546</v>
      </c>
      <c r="DE58" s="79">
        <f t="shared" si="13"/>
        <v>830</v>
      </c>
      <c r="DF58" s="78">
        <f t="shared" si="14"/>
        <v>23.554443053817273</v>
      </c>
      <c r="DG58" s="79">
        <f t="shared" si="15"/>
        <v>941</v>
      </c>
      <c r="DH58" s="78">
        <f t="shared" si="16"/>
        <v>28.941684665226781</v>
      </c>
      <c r="DI58" s="79">
        <f t="shared" si="17"/>
        <v>938</v>
      </c>
      <c r="DJ58" s="78">
        <f t="shared" si="18"/>
        <v>32.678428227746593</v>
      </c>
      <c r="DK58" s="79">
        <f t="shared" si="19"/>
        <v>815</v>
      </c>
      <c r="DL58" s="78">
        <f t="shared" si="20"/>
        <v>48.747494989979963</v>
      </c>
      <c r="DM58" s="79">
        <f t="shared" si="21"/>
        <v>973</v>
      </c>
      <c r="DN58" s="78">
        <f t="shared" si="22"/>
        <v>62.833008447043539</v>
      </c>
      <c r="DO58" s="79">
        <f t="shared" si="23"/>
        <v>967</v>
      </c>
      <c r="DP58" s="78">
        <f t="shared" si="24"/>
        <v>75.474563401670451</v>
      </c>
      <c r="DQ58" s="79">
        <f t="shared" si="25"/>
        <v>994</v>
      </c>
      <c r="DR58" s="78">
        <f t="shared" si="26"/>
        <v>80.946208684381077</v>
      </c>
      <c r="DS58" s="79">
        <f t="shared" si="27"/>
        <v>1249</v>
      </c>
      <c r="DT58" s="78">
        <f t="shared" si="28"/>
        <v>16.978449446459095</v>
      </c>
      <c r="DU58" s="79">
        <f t="shared" si="29"/>
        <v>10628</v>
      </c>
      <c r="DV58" s="78">
        <f t="shared" si="30"/>
        <v>3.111480865224626</v>
      </c>
      <c r="DW58" s="79">
        <f t="shared" si="31"/>
        <v>187</v>
      </c>
      <c r="DX58" s="78">
        <f t="shared" si="32"/>
        <v>3.5001710181279213</v>
      </c>
      <c r="DY58" s="79">
        <f t="shared" si="33"/>
        <v>307</v>
      </c>
      <c r="DZ58" s="78">
        <f t="shared" si="34"/>
        <v>3.59603789836348</v>
      </c>
      <c r="EA58" s="79">
        <f t="shared" si="35"/>
        <v>334</v>
      </c>
      <c r="EB58" s="78">
        <f t="shared" si="36"/>
        <v>4.155911202891069</v>
      </c>
      <c r="EC58" s="79">
        <f t="shared" si="37"/>
        <v>322</v>
      </c>
      <c r="ED58" s="78">
        <f t="shared" si="38"/>
        <v>5.5702043506921557</v>
      </c>
      <c r="EE58" s="79">
        <f t="shared" si="39"/>
        <v>338</v>
      </c>
      <c r="EF58" s="78">
        <f t="shared" si="40"/>
        <v>7.6719576719576716</v>
      </c>
      <c r="EG58" s="79">
        <f t="shared" si="41"/>
        <v>406</v>
      </c>
      <c r="EH58" s="78">
        <f t="shared" si="42"/>
        <v>12.697112430882655</v>
      </c>
      <c r="EI58" s="79">
        <f t="shared" si="43"/>
        <v>620</v>
      </c>
      <c r="EJ58" s="78">
        <f t="shared" si="44"/>
        <v>19.143876337693222</v>
      </c>
      <c r="EK58" s="79">
        <f t="shared" si="45"/>
        <v>805</v>
      </c>
      <c r="EL58" s="78">
        <f t="shared" si="46"/>
        <v>28.594995875721747</v>
      </c>
      <c r="EM58" s="79">
        <f t="shared" si="47"/>
        <v>1040</v>
      </c>
      <c r="EN58" s="78">
        <f t="shared" si="48"/>
        <v>41.762452107279699</v>
      </c>
      <c r="EO58" s="79">
        <f t="shared" si="49"/>
        <v>1199</v>
      </c>
      <c r="EP58" s="78">
        <f t="shared" si="50"/>
        <v>56.514788169464424</v>
      </c>
      <c r="EQ58" s="79">
        <f t="shared" si="51"/>
        <v>1414</v>
      </c>
      <c r="ER58" s="78">
        <f t="shared" si="52"/>
        <v>71.472708547888772</v>
      </c>
      <c r="ES58" s="79">
        <f t="shared" si="53"/>
        <v>1388</v>
      </c>
      <c r="ET58" s="78">
        <f t="shared" si="54"/>
        <v>83.004333172845449</v>
      </c>
      <c r="EU58" s="79">
        <f t="shared" si="55"/>
        <v>1724</v>
      </c>
      <c r="EV58" s="78">
        <f t="shared" si="56"/>
        <v>84.609120521172642</v>
      </c>
      <c r="EW58" s="79">
        <f t="shared" si="57"/>
        <v>2078</v>
      </c>
      <c r="EX58" s="78">
        <f t="shared" si="58"/>
        <v>17.944554338519676</v>
      </c>
      <c r="EY58" s="79">
        <f t="shared" si="59"/>
        <v>12156</v>
      </c>
      <c r="EZ58" s="78">
        <f t="shared" si="60"/>
        <v>3.9135171373502051</v>
      </c>
      <c r="FA58" s="79">
        <f t="shared" si="61"/>
        <v>467</v>
      </c>
      <c r="FB58" s="78">
        <f t="shared" si="62"/>
        <v>4.2484805984104721</v>
      </c>
      <c r="FC58" s="79">
        <f t="shared" si="63"/>
        <v>727</v>
      </c>
      <c r="FD58" s="78">
        <f t="shared" si="64"/>
        <v>4.8139803264274335</v>
      </c>
      <c r="FE58" s="79">
        <f t="shared" si="65"/>
        <v>876</v>
      </c>
      <c r="FF58" s="78">
        <f t="shared" si="66"/>
        <v>5.560219567323216</v>
      </c>
      <c r="FG58" s="79">
        <f t="shared" si="67"/>
        <v>861</v>
      </c>
      <c r="FH58" s="78">
        <f t="shared" si="68"/>
        <v>7.16743600503567</v>
      </c>
      <c r="FI58" s="79">
        <f t="shared" si="69"/>
        <v>854</v>
      </c>
      <c r="FJ58" s="78">
        <f t="shared" si="70"/>
        <v>9.9505382601105605</v>
      </c>
      <c r="FK58" s="79">
        <f t="shared" si="71"/>
        <v>1026</v>
      </c>
      <c r="FL58" s="78">
        <f t="shared" si="72"/>
        <v>15.190401669274909</v>
      </c>
      <c r="FM58" s="79">
        <f t="shared" si="73"/>
        <v>1456</v>
      </c>
      <c r="FN58" s="78">
        <f t="shared" si="74"/>
        <v>21.269066503965835</v>
      </c>
      <c r="FO58" s="79">
        <f t="shared" si="75"/>
        <v>1743</v>
      </c>
      <c r="FP58" s="78">
        <f t="shared" si="76"/>
        <v>28.785236849752977</v>
      </c>
      <c r="FQ58" s="79">
        <f t="shared" si="77"/>
        <v>1981</v>
      </c>
      <c r="FR58" s="78">
        <f t="shared" si="78"/>
        <v>37.504662439388284</v>
      </c>
      <c r="FS58" s="79">
        <f t="shared" si="79"/>
        <v>2011</v>
      </c>
      <c r="FT58" s="78">
        <f t="shared" si="80"/>
        <v>53.112494441974214</v>
      </c>
      <c r="FU58" s="79">
        <f t="shared" si="81"/>
        <v>2389</v>
      </c>
      <c r="FV58" s="78">
        <f t="shared" si="82"/>
        <v>67.606444188722676</v>
      </c>
      <c r="FW58" s="79">
        <f t="shared" si="83"/>
        <v>2350</v>
      </c>
      <c r="FX58" s="78">
        <f t="shared" si="84"/>
        <v>80.088365243004418</v>
      </c>
      <c r="FY58" s="79">
        <f t="shared" si="85"/>
        <v>2719</v>
      </c>
      <c r="FZ58" s="78">
        <f t="shared" si="86"/>
        <v>83.166583291645821</v>
      </c>
      <c r="GA58" s="79">
        <f t="shared" si="87"/>
        <v>3325</v>
      </c>
      <c r="GB58" s="78">
        <f t="shared" si="88"/>
        <v>17.481337128564743</v>
      </c>
      <c r="GC58" s="79">
        <f t="shared" si="89"/>
        <v>22785</v>
      </c>
      <c r="GD58" s="9"/>
    </row>
    <row r="59" spans="2:186" ht="10.15" x14ac:dyDescent="0.3">
      <c r="B59" s="6" t="s">
        <v>83</v>
      </c>
      <c r="C59" s="7">
        <v>3407</v>
      </c>
      <c r="D59" s="7">
        <v>455</v>
      </c>
      <c r="E59" s="7">
        <v>2581</v>
      </c>
      <c r="F59" s="7">
        <v>627</v>
      </c>
      <c r="G59" s="7">
        <v>2783</v>
      </c>
      <c r="H59" s="7">
        <v>750</v>
      </c>
      <c r="I59" s="7">
        <v>3012</v>
      </c>
      <c r="J59" s="7">
        <v>812</v>
      </c>
      <c r="K59" s="7">
        <v>3270</v>
      </c>
      <c r="L59" s="7">
        <v>800</v>
      </c>
      <c r="M59" s="7">
        <v>3872</v>
      </c>
      <c r="N59" s="7">
        <v>1031</v>
      </c>
      <c r="O59" s="7">
        <v>3714</v>
      </c>
      <c r="P59" s="7">
        <v>1420</v>
      </c>
      <c r="Q59" s="7">
        <v>3484</v>
      </c>
      <c r="R59" s="7">
        <v>1632</v>
      </c>
      <c r="S59" s="7">
        <v>3508</v>
      </c>
      <c r="T59" s="7">
        <v>1717</v>
      </c>
      <c r="U59" s="7">
        <v>3650</v>
      </c>
      <c r="V59" s="7">
        <v>1635</v>
      </c>
      <c r="W59" s="7">
        <v>3334</v>
      </c>
      <c r="X59" s="7">
        <v>1964</v>
      </c>
      <c r="Y59" s="7">
        <v>2363</v>
      </c>
      <c r="Z59" s="7">
        <v>1725</v>
      </c>
      <c r="AA59" s="7">
        <v>1360</v>
      </c>
      <c r="AB59" s="7">
        <v>1246</v>
      </c>
      <c r="AC59" s="7">
        <v>1073</v>
      </c>
      <c r="AD59" s="7">
        <v>1080</v>
      </c>
      <c r="AE59" s="7">
        <v>41406</v>
      </c>
      <c r="AF59" s="7">
        <v>16891</v>
      </c>
      <c r="AG59" s="7">
        <v>3155</v>
      </c>
      <c r="AH59" s="7">
        <v>241</v>
      </c>
      <c r="AI59" s="7">
        <v>2777</v>
      </c>
      <c r="AJ59" s="7">
        <v>367</v>
      </c>
      <c r="AK59" s="7">
        <v>3440</v>
      </c>
      <c r="AL59" s="7">
        <v>421</v>
      </c>
      <c r="AM59" s="7">
        <v>3978</v>
      </c>
      <c r="AN59" s="7">
        <v>415</v>
      </c>
      <c r="AO59" s="7">
        <v>4063</v>
      </c>
      <c r="AP59" s="7">
        <v>472</v>
      </c>
      <c r="AQ59" s="7">
        <v>4723</v>
      </c>
      <c r="AR59" s="7">
        <v>641</v>
      </c>
      <c r="AS59" s="7">
        <v>4819</v>
      </c>
      <c r="AT59" s="7">
        <v>1150</v>
      </c>
      <c r="AU59" s="7">
        <v>4295</v>
      </c>
      <c r="AV59" s="7">
        <v>1302</v>
      </c>
      <c r="AW59" s="7">
        <v>4432</v>
      </c>
      <c r="AX59" s="7">
        <v>1592</v>
      </c>
      <c r="AY59" s="7">
        <v>4023</v>
      </c>
      <c r="AZ59" s="7">
        <v>1938</v>
      </c>
      <c r="BA59" s="7">
        <v>3494</v>
      </c>
      <c r="BB59" s="7">
        <v>2498</v>
      </c>
      <c r="BC59" s="7">
        <v>2340</v>
      </c>
      <c r="BD59" s="7">
        <v>2304</v>
      </c>
      <c r="BE59" s="7">
        <v>1391</v>
      </c>
      <c r="BF59" s="7">
        <v>1547</v>
      </c>
      <c r="BG59" s="7">
        <v>1083</v>
      </c>
      <c r="BH59" s="7">
        <v>1713</v>
      </c>
      <c r="BI59" s="7">
        <v>48017</v>
      </c>
      <c r="BJ59" s="7">
        <v>16598</v>
      </c>
      <c r="BK59" s="7">
        <v>6563</v>
      </c>
      <c r="BL59" s="7">
        <v>693</v>
      </c>
      <c r="BM59" s="7">
        <v>5361</v>
      </c>
      <c r="BN59" s="7">
        <v>985</v>
      </c>
      <c r="BO59" s="7">
        <v>6225</v>
      </c>
      <c r="BP59" s="7">
        <v>1172</v>
      </c>
      <c r="BQ59" s="7">
        <v>6985</v>
      </c>
      <c r="BR59" s="7">
        <v>1230</v>
      </c>
      <c r="BS59" s="7">
        <v>7334</v>
      </c>
      <c r="BT59" s="7">
        <v>1276</v>
      </c>
      <c r="BU59" s="7">
        <v>8594</v>
      </c>
      <c r="BV59" s="7">
        <v>1674</v>
      </c>
      <c r="BW59" s="7">
        <v>8534</v>
      </c>
      <c r="BX59" s="7">
        <v>2568</v>
      </c>
      <c r="BY59" s="7">
        <v>7774</v>
      </c>
      <c r="BZ59" s="7">
        <v>2934</v>
      </c>
      <c r="CA59" s="7">
        <v>7936</v>
      </c>
      <c r="CB59" s="7">
        <v>3313</v>
      </c>
      <c r="CC59" s="7">
        <v>7673</v>
      </c>
      <c r="CD59" s="7">
        <v>3579</v>
      </c>
      <c r="CE59" s="7">
        <v>6826</v>
      </c>
      <c r="CF59" s="7">
        <v>4460</v>
      </c>
      <c r="CG59" s="7">
        <v>4703</v>
      </c>
      <c r="CH59" s="7">
        <v>4026</v>
      </c>
      <c r="CI59" s="7">
        <v>2756</v>
      </c>
      <c r="CJ59" s="7">
        <v>2788</v>
      </c>
      <c r="CK59" s="7">
        <v>2157</v>
      </c>
      <c r="CL59" s="7">
        <v>2794</v>
      </c>
      <c r="CM59" s="7">
        <v>89420</v>
      </c>
      <c r="CN59" s="7">
        <v>33489</v>
      </c>
      <c r="CO59" s="23"/>
      <c r="CP59" s="9">
        <v>53</v>
      </c>
      <c r="CQ59" s="6" t="s">
        <v>83</v>
      </c>
      <c r="CR59" s="78">
        <f t="shared" si="0"/>
        <v>11.781460383221129</v>
      </c>
      <c r="CS59" s="79">
        <f t="shared" si="1"/>
        <v>455</v>
      </c>
      <c r="CT59" s="78">
        <f t="shared" si="2"/>
        <v>19.544887780548628</v>
      </c>
      <c r="CU59" s="79">
        <f t="shared" si="3"/>
        <v>627</v>
      </c>
      <c r="CV59" s="78">
        <f t="shared" si="4"/>
        <v>21.228417775261818</v>
      </c>
      <c r="CW59" s="79">
        <f t="shared" si="5"/>
        <v>750</v>
      </c>
      <c r="CX59" s="78">
        <f t="shared" si="6"/>
        <v>21.234309623430963</v>
      </c>
      <c r="CY59" s="79">
        <f t="shared" si="7"/>
        <v>812</v>
      </c>
      <c r="CZ59" s="78">
        <f t="shared" si="8"/>
        <v>19.656019656019655</v>
      </c>
      <c r="DA59" s="79">
        <f t="shared" si="9"/>
        <v>800</v>
      </c>
      <c r="DB59" s="78">
        <f t="shared" si="10"/>
        <v>21.027942076279828</v>
      </c>
      <c r="DC59" s="79">
        <f t="shared" si="11"/>
        <v>1031</v>
      </c>
      <c r="DD59" s="78">
        <f t="shared" si="12"/>
        <v>27.658745617452279</v>
      </c>
      <c r="DE59" s="79">
        <f t="shared" si="13"/>
        <v>1420</v>
      </c>
      <c r="DF59" s="78">
        <f t="shared" si="14"/>
        <v>31.899921813917121</v>
      </c>
      <c r="DG59" s="79">
        <f t="shared" si="15"/>
        <v>1632</v>
      </c>
      <c r="DH59" s="78">
        <f t="shared" si="16"/>
        <v>32.861244019138759</v>
      </c>
      <c r="DI59" s="79">
        <f t="shared" si="17"/>
        <v>1717</v>
      </c>
      <c r="DJ59" s="78">
        <f t="shared" si="18"/>
        <v>30.936613055818352</v>
      </c>
      <c r="DK59" s="79">
        <f t="shared" si="19"/>
        <v>1635</v>
      </c>
      <c r="DL59" s="78">
        <f t="shared" si="20"/>
        <v>37.070592676481688</v>
      </c>
      <c r="DM59" s="79">
        <f t="shared" si="21"/>
        <v>1964</v>
      </c>
      <c r="DN59" s="78">
        <f t="shared" si="22"/>
        <v>42.196673189823876</v>
      </c>
      <c r="DO59" s="79">
        <f t="shared" si="23"/>
        <v>1725</v>
      </c>
      <c r="DP59" s="78">
        <f t="shared" si="24"/>
        <v>47.812739831158865</v>
      </c>
      <c r="DQ59" s="79">
        <f t="shared" si="25"/>
        <v>1246</v>
      </c>
      <c r="DR59" s="78">
        <f t="shared" si="26"/>
        <v>50.162563864375286</v>
      </c>
      <c r="DS59" s="79">
        <f t="shared" si="27"/>
        <v>1080</v>
      </c>
      <c r="DT59" s="78">
        <f t="shared" si="28"/>
        <v>28.974046691939552</v>
      </c>
      <c r="DU59" s="79">
        <f t="shared" si="29"/>
        <v>16891</v>
      </c>
      <c r="DV59" s="78">
        <f t="shared" si="30"/>
        <v>7.0965842167255602</v>
      </c>
      <c r="DW59" s="79">
        <f t="shared" si="31"/>
        <v>241</v>
      </c>
      <c r="DX59" s="78">
        <f t="shared" si="32"/>
        <v>11.673027989821882</v>
      </c>
      <c r="DY59" s="79">
        <f t="shared" si="33"/>
        <v>367</v>
      </c>
      <c r="DZ59" s="78">
        <f t="shared" si="34"/>
        <v>10.903910903910905</v>
      </c>
      <c r="EA59" s="79">
        <f t="shared" si="35"/>
        <v>421</v>
      </c>
      <c r="EB59" s="78">
        <f t="shared" si="36"/>
        <v>9.4468472569997726</v>
      </c>
      <c r="EC59" s="79">
        <f t="shared" si="37"/>
        <v>415</v>
      </c>
      <c r="ED59" s="78">
        <f t="shared" si="38"/>
        <v>10.407938257993385</v>
      </c>
      <c r="EE59" s="79">
        <f t="shared" si="39"/>
        <v>472</v>
      </c>
      <c r="EF59" s="78">
        <f t="shared" si="40"/>
        <v>11.950037285607754</v>
      </c>
      <c r="EG59" s="79">
        <f t="shared" si="41"/>
        <v>641</v>
      </c>
      <c r="EH59" s="78">
        <f t="shared" si="42"/>
        <v>19.266208745183448</v>
      </c>
      <c r="EI59" s="79">
        <f t="shared" si="43"/>
        <v>1150</v>
      </c>
      <c r="EJ59" s="78">
        <f t="shared" si="44"/>
        <v>23.26246203323209</v>
      </c>
      <c r="EK59" s="79">
        <f t="shared" si="45"/>
        <v>1302</v>
      </c>
      <c r="EL59" s="78">
        <f t="shared" si="46"/>
        <v>26.427622841965469</v>
      </c>
      <c r="EM59" s="79">
        <f t="shared" si="47"/>
        <v>1592</v>
      </c>
      <c r="EN59" s="78">
        <f t="shared" si="48"/>
        <v>32.511323603422241</v>
      </c>
      <c r="EO59" s="79">
        <f t="shared" si="49"/>
        <v>1938</v>
      </c>
      <c r="EP59" s="78">
        <f t="shared" si="50"/>
        <v>41.68891855807744</v>
      </c>
      <c r="EQ59" s="79">
        <f t="shared" si="51"/>
        <v>2498</v>
      </c>
      <c r="ER59" s="78">
        <f t="shared" si="52"/>
        <v>49.612403100775197</v>
      </c>
      <c r="ES59" s="79">
        <f t="shared" si="53"/>
        <v>2304</v>
      </c>
      <c r="ET59" s="78">
        <f t="shared" si="54"/>
        <v>52.654867256637175</v>
      </c>
      <c r="EU59" s="79">
        <f t="shared" si="55"/>
        <v>1547</v>
      </c>
      <c r="EV59" s="78">
        <f t="shared" si="56"/>
        <v>61.266094420600858</v>
      </c>
      <c r="EW59" s="79">
        <f t="shared" si="57"/>
        <v>1713</v>
      </c>
      <c r="EX59" s="78">
        <f t="shared" si="58"/>
        <v>25.687533854368183</v>
      </c>
      <c r="EY59" s="79">
        <f t="shared" si="59"/>
        <v>16598</v>
      </c>
      <c r="EZ59" s="78">
        <f t="shared" si="60"/>
        <v>9.5507166482910684</v>
      </c>
      <c r="FA59" s="79">
        <f t="shared" si="61"/>
        <v>693</v>
      </c>
      <c r="FB59" s="78">
        <f t="shared" si="62"/>
        <v>15.521588402143083</v>
      </c>
      <c r="FC59" s="79">
        <f t="shared" si="63"/>
        <v>985</v>
      </c>
      <c r="FD59" s="78">
        <f t="shared" si="64"/>
        <v>15.844261186967689</v>
      </c>
      <c r="FE59" s="79">
        <f t="shared" si="65"/>
        <v>1172</v>
      </c>
      <c r="FF59" s="78">
        <f t="shared" si="66"/>
        <v>14.972611077297627</v>
      </c>
      <c r="FG59" s="79">
        <f t="shared" si="67"/>
        <v>1230</v>
      </c>
      <c r="FH59" s="78">
        <f t="shared" si="68"/>
        <v>14.819976771196282</v>
      </c>
      <c r="FI59" s="79">
        <f t="shared" si="69"/>
        <v>1276</v>
      </c>
      <c r="FJ59" s="78">
        <f t="shared" si="70"/>
        <v>16.30307752239969</v>
      </c>
      <c r="FK59" s="79">
        <f t="shared" si="71"/>
        <v>1674</v>
      </c>
      <c r="FL59" s="78">
        <f t="shared" si="72"/>
        <v>23.130967393262473</v>
      </c>
      <c r="FM59" s="79">
        <f t="shared" si="73"/>
        <v>2568</v>
      </c>
      <c r="FN59" s="78">
        <f t="shared" si="74"/>
        <v>27.400074710496824</v>
      </c>
      <c r="FO59" s="79">
        <f t="shared" si="75"/>
        <v>2934</v>
      </c>
      <c r="FP59" s="78">
        <f t="shared" si="76"/>
        <v>29.451506800604498</v>
      </c>
      <c r="FQ59" s="79">
        <f t="shared" si="77"/>
        <v>3313</v>
      </c>
      <c r="FR59" s="78">
        <f t="shared" si="78"/>
        <v>31.807678634909347</v>
      </c>
      <c r="FS59" s="79">
        <f t="shared" si="79"/>
        <v>3579</v>
      </c>
      <c r="FT59" s="78">
        <f t="shared" si="80"/>
        <v>39.51798688640794</v>
      </c>
      <c r="FU59" s="79">
        <f t="shared" si="81"/>
        <v>4460</v>
      </c>
      <c r="FV59" s="78">
        <f t="shared" si="82"/>
        <v>46.122121663420778</v>
      </c>
      <c r="FW59" s="79">
        <f t="shared" si="83"/>
        <v>4026</v>
      </c>
      <c r="FX59" s="78">
        <f t="shared" si="84"/>
        <v>50.288600288600293</v>
      </c>
      <c r="FY59" s="79">
        <f t="shared" si="85"/>
        <v>2788</v>
      </c>
      <c r="FZ59" s="78">
        <f t="shared" si="86"/>
        <v>56.433043829529382</v>
      </c>
      <c r="GA59" s="79">
        <f t="shared" si="87"/>
        <v>2794</v>
      </c>
      <c r="GB59" s="78">
        <f t="shared" si="88"/>
        <v>27.246987608718648</v>
      </c>
      <c r="GC59" s="79">
        <f t="shared" si="89"/>
        <v>33489</v>
      </c>
      <c r="GD59" s="9"/>
    </row>
    <row r="60" spans="2:186" ht="10.15" x14ac:dyDescent="0.3">
      <c r="B60" s="6" t="s">
        <v>84</v>
      </c>
      <c r="C60" s="7">
        <v>259</v>
      </c>
      <c r="D60" s="7">
        <v>78</v>
      </c>
      <c r="E60" s="7">
        <v>260</v>
      </c>
      <c r="F60" s="7">
        <v>134</v>
      </c>
      <c r="G60" s="7">
        <v>278</v>
      </c>
      <c r="H60" s="7">
        <v>188</v>
      </c>
      <c r="I60" s="7">
        <v>347</v>
      </c>
      <c r="J60" s="7">
        <v>150</v>
      </c>
      <c r="K60" s="7">
        <v>384</v>
      </c>
      <c r="L60" s="7">
        <v>150</v>
      </c>
      <c r="M60" s="7">
        <v>440</v>
      </c>
      <c r="N60" s="7">
        <v>155</v>
      </c>
      <c r="O60" s="7">
        <v>465</v>
      </c>
      <c r="P60" s="7">
        <v>193</v>
      </c>
      <c r="Q60" s="7">
        <v>467</v>
      </c>
      <c r="R60" s="7">
        <v>203</v>
      </c>
      <c r="S60" s="7">
        <v>517</v>
      </c>
      <c r="T60" s="7">
        <v>284</v>
      </c>
      <c r="U60" s="7">
        <v>591</v>
      </c>
      <c r="V60" s="7">
        <v>244</v>
      </c>
      <c r="W60" s="7">
        <v>440</v>
      </c>
      <c r="X60" s="7">
        <v>241</v>
      </c>
      <c r="Y60" s="7">
        <v>274</v>
      </c>
      <c r="Z60" s="7">
        <v>182</v>
      </c>
      <c r="AA60" s="7">
        <v>138</v>
      </c>
      <c r="AB60" s="7">
        <v>139</v>
      </c>
      <c r="AC60" s="7">
        <v>70</v>
      </c>
      <c r="AD60" s="7">
        <v>117</v>
      </c>
      <c r="AE60" s="7">
        <v>4936</v>
      </c>
      <c r="AF60" s="7">
        <v>2468</v>
      </c>
      <c r="AG60" s="7">
        <v>215</v>
      </c>
      <c r="AH60" s="7">
        <v>26</v>
      </c>
      <c r="AI60" s="7">
        <v>273</v>
      </c>
      <c r="AJ60" s="7">
        <v>47</v>
      </c>
      <c r="AK60" s="7">
        <v>355</v>
      </c>
      <c r="AL60" s="7">
        <v>42</v>
      </c>
      <c r="AM60" s="7">
        <v>469</v>
      </c>
      <c r="AN60" s="7">
        <v>42</v>
      </c>
      <c r="AO60" s="7">
        <v>486</v>
      </c>
      <c r="AP60" s="7">
        <v>65</v>
      </c>
      <c r="AQ60" s="7">
        <v>600</v>
      </c>
      <c r="AR60" s="7">
        <v>73</v>
      </c>
      <c r="AS60" s="7">
        <v>576</v>
      </c>
      <c r="AT60" s="7">
        <v>120</v>
      </c>
      <c r="AU60" s="7">
        <v>626</v>
      </c>
      <c r="AV60" s="7">
        <v>172</v>
      </c>
      <c r="AW60" s="7">
        <v>646</v>
      </c>
      <c r="AX60" s="7">
        <v>173</v>
      </c>
      <c r="AY60" s="7">
        <v>619</v>
      </c>
      <c r="AZ60" s="7">
        <v>216</v>
      </c>
      <c r="BA60" s="7">
        <v>467</v>
      </c>
      <c r="BB60" s="7">
        <v>257</v>
      </c>
      <c r="BC60" s="7">
        <v>279</v>
      </c>
      <c r="BD60" s="7">
        <v>202</v>
      </c>
      <c r="BE60" s="7">
        <v>156</v>
      </c>
      <c r="BF60" s="7">
        <v>152</v>
      </c>
      <c r="BG60" s="7">
        <v>90</v>
      </c>
      <c r="BH60" s="7">
        <v>150</v>
      </c>
      <c r="BI60" s="7">
        <v>5862</v>
      </c>
      <c r="BJ60" s="7">
        <v>1748</v>
      </c>
      <c r="BK60" s="7">
        <v>471</v>
      </c>
      <c r="BL60" s="7">
        <v>102</v>
      </c>
      <c r="BM60" s="7">
        <v>535</v>
      </c>
      <c r="BN60" s="7">
        <v>181</v>
      </c>
      <c r="BO60" s="7">
        <v>634</v>
      </c>
      <c r="BP60" s="7">
        <v>226</v>
      </c>
      <c r="BQ60" s="7">
        <v>823</v>
      </c>
      <c r="BR60" s="7">
        <v>200</v>
      </c>
      <c r="BS60" s="7">
        <v>873</v>
      </c>
      <c r="BT60" s="7">
        <v>213</v>
      </c>
      <c r="BU60" s="7">
        <v>1033</v>
      </c>
      <c r="BV60" s="7">
        <v>231</v>
      </c>
      <c r="BW60" s="7">
        <v>1040</v>
      </c>
      <c r="BX60" s="7">
        <v>315</v>
      </c>
      <c r="BY60" s="7">
        <v>1092</v>
      </c>
      <c r="BZ60" s="7">
        <v>377</v>
      </c>
      <c r="CA60" s="7">
        <v>1160</v>
      </c>
      <c r="CB60" s="7">
        <v>457</v>
      </c>
      <c r="CC60" s="7">
        <v>1212</v>
      </c>
      <c r="CD60" s="7">
        <v>462</v>
      </c>
      <c r="CE60" s="7">
        <v>914</v>
      </c>
      <c r="CF60" s="7">
        <v>499</v>
      </c>
      <c r="CG60" s="7">
        <v>549</v>
      </c>
      <c r="CH60" s="7">
        <v>388</v>
      </c>
      <c r="CI60" s="7">
        <v>296</v>
      </c>
      <c r="CJ60" s="7">
        <v>293</v>
      </c>
      <c r="CK60" s="7">
        <v>161</v>
      </c>
      <c r="CL60" s="7">
        <v>272</v>
      </c>
      <c r="CM60" s="7">
        <v>10800</v>
      </c>
      <c r="CN60" s="7">
        <v>4215</v>
      </c>
      <c r="CO60" s="23"/>
      <c r="CP60" s="9">
        <v>54</v>
      </c>
      <c r="CQ60" s="6" t="s">
        <v>84</v>
      </c>
      <c r="CR60" s="78">
        <f t="shared" si="0"/>
        <v>23.145400593471809</v>
      </c>
      <c r="CS60" s="79">
        <f t="shared" si="1"/>
        <v>78</v>
      </c>
      <c r="CT60" s="78">
        <f t="shared" si="2"/>
        <v>34.01015228426396</v>
      </c>
      <c r="CU60" s="79">
        <f t="shared" si="3"/>
        <v>134</v>
      </c>
      <c r="CV60" s="78">
        <f t="shared" si="4"/>
        <v>40.343347639484975</v>
      </c>
      <c r="CW60" s="79">
        <f t="shared" si="5"/>
        <v>188</v>
      </c>
      <c r="CX60" s="78">
        <f t="shared" si="6"/>
        <v>30.181086519114686</v>
      </c>
      <c r="CY60" s="79">
        <f t="shared" si="7"/>
        <v>150</v>
      </c>
      <c r="CZ60" s="78">
        <f t="shared" si="8"/>
        <v>28.08988764044944</v>
      </c>
      <c r="DA60" s="79">
        <f t="shared" si="9"/>
        <v>150</v>
      </c>
      <c r="DB60" s="78">
        <f t="shared" si="10"/>
        <v>26.05042016806723</v>
      </c>
      <c r="DC60" s="79">
        <f t="shared" si="11"/>
        <v>155</v>
      </c>
      <c r="DD60" s="78">
        <f t="shared" si="12"/>
        <v>29.331306990881462</v>
      </c>
      <c r="DE60" s="79">
        <f t="shared" si="13"/>
        <v>193</v>
      </c>
      <c r="DF60" s="78">
        <f t="shared" si="14"/>
        <v>30.298507462686569</v>
      </c>
      <c r="DG60" s="79">
        <f t="shared" si="15"/>
        <v>203</v>
      </c>
      <c r="DH60" s="78">
        <f t="shared" si="16"/>
        <v>35.455680399500622</v>
      </c>
      <c r="DI60" s="79">
        <f t="shared" si="17"/>
        <v>284</v>
      </c>
      <c r="DJ60" s="78">
        <f t="shared" si="18"/>
        <v>29.221556886227546</v>
      </c>
      <c r="DK60" s="79">
        <f t="shared" si="19"/>
        <v>244</v>
      </c>
      <c r="DL60" s="78">
        <f t="shared" si="20"/>
        <v>35.389133627019085</v>
      </c>
      <c r="DM60" s="79">
        <f t="shared" si="21"/>
        <v>241</v>
      </c>
      <c r="DN60" s="78">
        <f t="shared" si="22"/>
        <v>39.912280701754391</v>
      </c>
      <c r="DO60" s="79">
        <f t="shared" si="23"/>
        <v>182</v>
      </c>
      <c r="DP60" s="78">
        <f t="shared" si="24"/>
        <v>50.180505415162457</v>
      </c>
      <c r="DQ60" s="79">
        <f t="shared" si="25"/>
        <v>139</v>
      </c>
      <c r="DR60" s="78">
        <f t="shared" si="26"/>
        <v>62.566844919786092</v>
      </c>
      <c r="DS60" s="79">
        <f t="shared" si="27"/>
        <v>117</v>
      </c>
      <c r="DT60" s="78">
        <f t="shared" si="28"/>
        <v>33.333333333333329</v>
      </c>
      <c r="DU60" s="79">
        <f t="shared" si="29"/>
        <v>2468</v>
      </c>
      <c r="DV60" s="78">
        <f t="shared" si="30"/>
        <v>10.78838174273859</v>
      </c>
      <c r="DW60" s="79">
        <f t="shared" si="31"/>
        <v>26</v>
      </c>
      <c r="DX60" s="78">
        <f t="shared" si="32"/>
        <v>14.6875</v>
      </c>
      <c r="DY60" s="79">
        <f t="shared" si="33"/>
        <v>47</v>
      </c>
      <c r="DZ60" s="78">
        <f t="shared" si="34"/>
        <v>10.579345088161208</v>
      </c>
      <c r="EA60" s="79">
        <f t="shared" si="35"/>
        <v>42</v>
      </c>
      <c r="EB60" s="78">
        <f t="shared" si="36"/>
        <v>8.2191780821917799</v>
      </c>
      <c r="EC60" s="79">
        <f t="shared" si="37"/>
        <v>42</v>
      </c>
      <c r="ED60" s="78">
        <f t="shared" si="38"/>
        <v>11.796733212341199</v>
      </c>
      <c r="EE60" s="79">
        <f t="shared" si="39"/>
        <v>65</v>
      </c>
      <c r="EF60" s="78">
        <f t="shared" si="40"/>
        <v>10.846953937592868</v>
      </c>
      <c r="EG60" s="79">
        <f t="shared" si="41"/>
        <v>73</v>
      </c>
      <c r="EH60" s="78">
        <f t="shared" si="42"/>
        <v>17.241379310344829</v>
      </c>
      <c r="EI60" s="79">
        <f t="shared" si="43"/>
        <v>120</v>
      </c>
      <c r="EJ60" s="78">
        <f t="shared" si="44"/>
        <v>21.553884711779446</v>
      </c>
      <c r="EK60" s="79">
        <f t="shared" si="45"/>
        <v>172</v>
      </c>
      <c r="EL60" s="78">
        <f t="shared" si="46"/>
        <v>21.123321123321123</v>
      </c>
      <c r="EM60" s="79">
        <f t="shared" si="47"/>
        <v>173</v>
      </c>
      <c r="EN60" s="78">
        <f t="shared" si="48"/>
        <v>25.868263473053894</v>
      </c>
      <c r="EO60" s="79">
        <f t="shared" si="49"/>
        <v>216</v>
      </c>
      <c r="EP60" s="78">
        <f t="shared" si="50"/>
        <v>35.497237569060772</v>
      </c>
      <c r="EQ60" s="79">
        <f t="shared" si="51"/>
        <v>257</v>
      </c>
      <c r="ER60" s="78">
        <f t="shared" si="52"/>
        <v>41.995841995842</v>
      </c>
      <c r="ES60" s="79">
        <f t="shared" si="53"/>
        <v>202</v>
      </c>
      <c r="ET60" s="78">
        <f t="shared" si="54"/>
        <v>49.350649350649348</v>
      </c>
      <c r="EU60" s="79">
        <f t="shared" si="55"/>
        <v>152</v>
      </c>
      <c r="EV60" s="78">
        <f t="shared" si="56"/>
        <v>62.5</v>
      </c>
      <c r="EW60" s="79">
        <f t="shared" si="57"/>
        <v>150</v>
      </c>
      <c r="EX60" s="78">
        <f t="shared" si="58"/>
        <v>22.969776609724047</v>
      </c>
      <c r="EY60" s="79">
        <f t="shared" si="59"/>
        <v>1748</v>
      </c>
      <c r="EZ60" s="78">
        <f t="shared" si="60"/>
        <v>17.801047120418847</v>
      </c>
      <c r="FA60" s="79">
        <f t="shared" si="61"/>
        <v>102</v>
      </c>
      <c r="FB60" s="78">
        <f t="shared" si="62"/>
        <v>25.27932960893855</v>
      </c>
      <c r="FC60" s="79">
        <f t="shared" si="63"/>
        <v>181</v>
      </c>
      <c r="FD60" s="78">
        <f t="shared" si="64"/>
        <v>26.279069767441861</v>
      </c>
      <c r="FE60" s="79">
        <f t="shared" si="65"/>
        <v>226</v>
      </c>
      <c r="FF60" s="78">
        <f t="shared" si="66"/>
        <v>19.550342130987293</v>
      </c>
      <c r="FG60" s="79">
        <f t="shared" si="67"/>
        <v>200</v>
      </c>
      <c r="FH60" s="78">
        <f t="shared" si="68"/>
        <v>19.613259668508288</v>
      </c>
      <c r="FI60" s="79">
        <f t="shared" si="69"/>
        <v>213</v>
      </c>
      <c r="FJ60" s="78">
        <f t="shared" si="70"/>
        <v>18.275316455696203</v>
      </c>
      <c r="FK60" s="79">
        <f t="shared" si="71"/>
        <v>231</v>
      </c>
      <c r="FL60" s="78">
        <f t="shared" si="72"/>
        <v>23.247232472324722</v>
      </c>
      <c r="FM60" s="79">
        <f t="shared" si="73"/>
        <v>315</v>
      </c>
      <c r="FN60" s="78">
        <f t="shared" si="74"/>
        <v>25.663716814159294</v>
      </c>
      <c r="FO60" s="79">
        <f t="shared" si="75"/>
        <v>377</v>
      </c>
      <c r="FP60" s="78">
        <f t="shared" si="76"/>
        <v>28.262213976499691</v>
      </c>
      <c r="FQ60" s="79">
        <f t="shared" si="77"/>
        <v>457</v>
      </c>
      <c r="FR60" s="78">
        <f t="shared" si="78"/>
        <v>27.598566308243726</v>
      </c>
      <c r="FS60" s="79">
        <f t="shared" si="79"/>
        <v>462</v>
      </c>
      <c r="FT60" s="78">
        <f t="shared" si="80"/>
        <v>35.314932767162063</v>
      </c>
      <c r="FU60" s="79">
        <f t="shared" si="81"/>
        <v>499</v>
      </c>
      <c r="FV60" s="78">
        <f t="shared" si="82"/>
        <v>41.408751334044823</v>
      </c>
      <c r="FW60" s="79">
        <f t="shared" si="83"/>
        <v>388</v>
      </c>
      <c r="FX60" s="78">
        <f t="shared" si="84"/>
        <v>49.745331069609506</v>
      </c>
      <c r="FY60" s="79">
        <f t="shared" si="85"/>
        <v>293</v>
      </c>
      <c r="FZ60" s="78">
        <f t="shared" si="86"/>
        <v>62.817551963048501</v>
      </c>
      <c r="GA60" s="79">
        <f t="shared" si="87"/>
        <v>272</v>
      </c>
      <c r="GB60" s="78">
        <f t="shared" si="88"/>
        <v>28.07192807192807</v>
      </c>
      <c r="GC60" s="79">
        <f t="shared" si="89"/>
        <v>4215</v>
      </c>
      <c r="GD60" s="9"/>
    </row>
    <row r="61" spans="2:186" ht="10.15" x14ac:dyDescent="0.3">
      <c r="B61" s="6" t="s">
        <v>85</v>
      </c>
      <c r="C61" s="7">
        <v>279</v>
      </c>
      <c r="D61" s="7">
        <v>54</v>
      </c>
      <c r="E61" s="7">
        <v>266</v>
      </c>
      <c r="F61" s="7">
        <v>80</v>
      </c>
      <c r="G61" s="7">
        <v>286</v>
      </c>
      <c r="H61" s="7">
        <v>130</v>
      </c>
      <c r="I61" s="7">
        <v>295</v>
      </c>
      <c r="J61" s="7">
        <v>103</v>
      </c>
      <c r="K61" s="7">
        <v>314</v>
      </c>
      <c r="L61" s="7">
        <v>135</v>
      </c>
      <c r="M61" s="7">
        <v>393</v>
      </c>
      <c r="N61" s="7">
        <v>131</v>
      </c>
      <c r="O61" s="7">
        <v>358</v>
      </c>
      <c r="P61" s="7">
        <v>175</v>
      </c>
      <c r="Q61" s="7">
        <v>321</v>
      </c>
      <c r="R61" s="7">
        <v>262</v>
      </c>
      <c r="S61" s="7">
        <v>336</v>
      </c>
      <c r="T61" s="7">
        <v>245</v>
      </c>
      <c r="U61" s="7">
        <v>346</v>
      </c>
      <c r="V61" s="7">
        <v>279</v>
      </c>
      <c r="W61" s="7">
        <v>233</v>
      </c>
      <c r="X61" s="7">
        <v>265</v>
      </c>
      <c r="Y61" s="7">
        <v>126</v>
      </c>
      <c r="Z61" s="7">
        <v>170</v>
      </c>
      <c r="AA61" s="7">
        <v>61</v>
      </c>
      <c r="AB61" s="7">
        <v>112</v>
      </c>
      <c r="AC61" s="7">
        <v>38</v>
      </c>
      <c r="AD61" s="7">
        <v>83</v>
      </c>
      <c r="AE61" s="7">
        <v>3650</v>
      </c>
      <c r="AF61" s="7">
        <v>2242</v>
      </c>
      <c r="AG61" s="7">
        <v>294</v>
      </c>
      <c r="AH61" s="7">
        <v>34</v>
      </c>
      <c r="AI61" s="7">
        <v>330</v>
      </c>
      <c r="AJ61" s="7">
        <v>49</v>
      </c>
      <c r="AK61" s="7">
        <v>393</v>
      </c>
      <c r="AL61" s="7">
        <v>60</v>
      </c>
      <c r="AM61" s="7">
        <v>410</v>
      </c>
      <c r="AN61" s="7">
        <v>51</v>
      </c>
      <c r="AO61" s="7">
        <v>386</v>
      </c>
      <c r="AP61" s="7">
        <v>77</v>
      </c>
      <c r="AQ61" s="7">
        <v>427</v>
      </c>
      <c r="AR61" s="7">
        <v>58</v>
      </c>
      <c r="AS61" s="7">
        <v>450</v>
      </c>
      <c r="AT61" s="7">
        <v>129</v>
      </c>
      <c r="AU61" s="7">
        <v>485</v>
      </c>
      <c r="AV61" s="7">
        <v>167</v>
      </c>
      <c r="AW61" s="7">
        <v>447</v>
      </c>
      <c r="AX61" s="7">
        <v>175</v>
      </c>
      <c r="AY61" s="7">
        <v>381</v>
      </c>
      <c r="AZ61" s="7">
        <v>201</v>
      </c>
      <c r="BA61" s="7">
        <v>258</v>
      </c>
      <c r="BB61" s="7">
        <v>211</v>
      </c>
      <c r="BC61" s="7">
        <v>145</v>
      </c>
      <c r="BD61" s="7">
        <v>148</v>
      </c>
      <c r="BE61" s="7">
        <v>68</v>
      </c>
      <c r="BF61" s="7">
        <v>104</v>
      </c>
      <c r="BG61" s="7">
        <v>57</v>
      </c>
      <c r="BH61" s="7">
        <v>130</v>
      </c>
      <c r="BI61" s="7">
        <v>4544</v>
      </c>
      <c r="BJ61" s="7">
        <v>1589</v>
      </c>
      <c r="BK61" s="7">
        <v>577</v>
      </c>
      <c r="BL61" s="7">
        <v>88</v>
      </c>
      <c r="BM61" s="7">
        <v>595</v>
      </c>
      <c r="BN61" s="7">
        <v>130</v>
      </c>
      <c r="BO61" s="7">
        <v>680</v>
      </c>
      <c r="BP61" s="7">
        <v>189</v>
      </c>
      <c r="BQ61" s="7">
        <v>706</v>
      </c>
      <c r="BR61" s="7">
        <v>158</v>
      </c>
      <c r="BS61" s="7">
        <v>701</v>
      </c>
      <c r="BT61" s="7">
        <v>208</v>
      </c>
      <c r="BU61" s="7">
        <v>820</v>
      </c>
      <c r="BV61" s="7">
        <v>193</v>
      </c>
      <c r="BW61" s="7">
        <v>805</v>
      </c>
      <c r="BX61" s="7">
        <v>310</v>
      </c>
      <c r="BY61" s="7">
        <v>812</v>
      </c>
      <c r="BZ61" s="7">
        <v>432</v>
      </c>
      <c r="CA61" s="7">
        <v>780</v>
      </c>
      <c r="CB61" s="7">
        <v>421</v>
      </c>
      <c r="CC61" s="7">
        <v>729</v>
      </c>
      <c r="CD61" s="7">
        <v>481</v>
      </c>
      <c r="CE61" s="7">
        <v>490</v>
      </c>
      <c r="CF61" s="7">
        <v>473</v>
      </c>
      <c r="CG61" s="7">
        <v>278</v>
      </c>
      <c r="CH61" s="7">
        <v>319</v>
      </c>
      <c r="CI61" s="7">
        <v>127</v>
      </c>
      <c r="CJ61" s="7">
        <v>217</v>
      </c>
      <c r="CK61" s="7">
        <v>97</v>
      </c>
      <c r="CL61" s="7">
        <v>217</v>
      </c>
      <c r="CM61" s="7">
        <v>8189</v>
      </c>
      <c r="CN61" s="7">
        <v>3821</v>
      </c>
      <c r="CO61" s="23"/>
      <c r="CP61" s="9">
        <v>55</v>
      </c>
      <c r="CQ61" s="6" t="s">
        <v>85</v>
      </c>
      <c r="CR61" s="78">
        <f t="shared" si="0"/>
        <v>16.216216216216218</v>
      </c>
      <c r="CS61" s="79">
        <f t="shared" si="1"/>
        <v>54</v>
      </c>
      <c r="CT61" s="78">
        <f t="shared" si="2"/>
        <v>23.121387283236995</v>
      </c>
      <c r="CU61" s="79">
        <f t="shared" si="3"/>
        <v>80</v>
      </c>
      <c r="CV61" s="78">
        <f t="shared" si="4"/>
        <v>31.25</v>
      </c>
      <c r="CW61" s="79">
        <f t="shared" si="5"/>
        <v>130</v>
      </c>
      <c r="CX61" s="78">
        <f t="shared" si="6"/>
        <v>25.879396984924625</v>
      </c>
      <c r="CY61" s="79">
        <f t="shared" si="7"/>
        <v>103</v>
      </c>
      <c r="CZ61" s="78">
        <f t="shared" si="8"/>
        <v>30.066815144766146</v>
      </c>
      <c r="DA61" s="79">
        <f t="shared" si="9"/>
        <v>135</v>
      </c>
      <c r="DB61" s="78">
        <f t="shared" si="10"/>
        <v>25</v>
      </c>
      <c r="DC61" s="79">
        <f t="shared" si="11"/>
        <v>131</v>
      </c>
      <c r="DD61" s="78">
        <f t="shared" si="12"/>
        <v>32.833020637898684</v>
      </c>
      <c r="DE61" s="79">
        <f t="shared" si="13"/>
        <v>175</v>
      </c>
      <c r="DF61" s="78">
        <f t="shared" si="14"/>
        <v>44.939965694682677</v>
      </c>
      <c r="DG61" s="79">
        <f t="shared" si="15"/>
        <v>262</v>
      </c>
      <c r="DH61" s="78">
        <f t="shared" si="16"/>
        <v>42.168674698795186</v>
      </c>
      <c r="DI61" s="79">
        <f t="shared" si="17"/>
        <v>245</v>
      </c>
      <c r="DJ61" s="78">
        <f t="shared" si="18"/>
        <v>44.64</v>
      </c>
      <c r="DK61" s="79">
        <f t="shared" si="19"/>
        <v>279</v>
      </c>
      <c r="DL61" s="78">
        <f t="shared" si="20"/>
        <v>53.212851405622487</v>
      </c>
      <c r="DM61" s="79">
        <f t="shared" si="21"/>
        <v>265</v>
      </c>
      <c r="DN61" s="78">
        <f t="shared" si="22"/>
        <v>57.432432432432435</v>
      </c>
      <c r="DO61" s="79">
        <f t="shared" si="23"/>
        <v>170</v>
      </c>
      <c r="DP61" s="78">
        <f t="shared" si="24"/>
        <v>64.739884393063591</v>
      </c>
      <c r="DQ61" s="79">
        <f t="shared" si="25"/>
        <v>112</v>
      </c>
      <c r="DR61" s="78">
        <f t="shared" si="26"/>
        <v>68.59504132231406</v>
      </c>
      <c r="DS61" s="79">
        <f t="shared" si="27"/>
        <v>83</v>
      </c>
      <c r="DT61" s="78">
        <f t="shared" si="28"/>
        <v>38.051595383570948</v>
      </c>
      <c r="DU61" s="79">
        <f t="shared" si="29"/>
        <v>2242</v>
      </c>
      <c r="DV61" s="78">
        <f t="shared" si="30"/>
        <v>10.365853658536585</v>
      </c>
      <c r="DW61" s="79">
        <f t="shared" si="31"/>
        <v>34</v>
      </c>
      <c r="DX61" s="78">
        <f t="shared" si="32"/>
        <v>12.928759894459102</v>
      </c>
      <c r="DY61" s="79">
        <f t="shared" si="33"/>
        <v>49</v>
      </c>
      <c r="DZ61" s="78">
        <f t="shared" si="34"/>
        <v>13.245033112582782</v>
      </c>
      <c r="EA61" s="79">
        <f t="shared" si="35"/>
        <v>60</v>
      </c>
      <c r="EB61" s="78">
        <f t="shared" si="36"/>
        <v>11.062906724511931</v>
      </c>
      <c r="EC61" s="79">
        <f t="shared" si="37"/>
        <v>51</v>
      </c>
      <c r="ED61" s="78">
        <f t="shared" si="38"/>
        <v>16.630669546436287</v>
      </c>
      <c r="EE61" s="79">
        <f t="shared" si="39"/>
        <v>77</v>
      </c>
      <c r="EF61" s="78">
        <f t="shared" si="40"/>
        <v>11.958762886597938</v>
      </c>
      <c r="EG61" s="79">
        <f t="shared" si="41"/>
        <v>58</v>
      </c>
      <c r="EH61" s="78">
        <f t="shared" si="42"/>
        <v>22.279792746113987</v>
      </c>
      <c r="EI61" s="79">
        <f t="shared" si="43"/>
        <v>129</v>
      </c>
      <c r="EJ61" s="78">
        <f t="shared" si="44"/>
        <v>25.613496932515339</v>
      </c>
      <c r="EK61" s="79">
        <f t="shared" si="45"/>
        <v>167</v>
      </c>
      <c r="EL61" s="78">
        <f t="shared" si="46"/>
        <v>28.135048231511256</v>
      </c>
      <c r="EM61" s="79">
        <f t="shared" si="47"/>
        <v>175</v>
      </c>
      <c r="EN61" s="78">
        <f t="shared" si="48"/>
        <v>34.536082474226802</v>
      </c>
      <c r="EO61" s="79">
        <f t="shared" si="49"/>
        <v>201</v>
      </c>
      <c r="EP61" s="78">
        <f t="shared" si="50"/>
        <v>44.989339019189764</v>
      </c>
      <c r="EQ61" s="79">
        <f t="shared" si="51"/>
        <v>211</v>
      </c>
      <c r="ER61" s="78">
        <f t="shared" si="52"/>
        <v>50.511945392491462</v>
      </c>
      <c r="ES61" s="79">
        <f t="shared" si="53"/>
        <v>148</v>
      </c>
      <c r="ET61" s="78">
        <f t="shared" si="54"/>
        <v>60.465116279069761</v>
      </c>
      <c r="EU61" s="79">
        <f t="shared" si="55"/>
        <v>104</v>
      </c>
      <c r="EV61" s="78">
        <f t="shared" si="56"/>
        <v>69.518716577540104</v>
      </c>
      <c r="EW61" s="79">
        <f t="shared" si="57"/>
        <v>130</v>
      </c>
      <c r="EX61" s="78">
        <f t="shared" si="58"/>
        <v>25.909016794391</v>
      </c>
      <c r="EY61" s="79">
        <f t="shared" si="59"/>
        <v>1589</v>
      </c>
      <c r="EZ61" s="78">
        <f t="shared" si="60"/>
        <v>13.233082706766917</v>
      </c>
      <c r="FA61" s="79">
        <f t="shared" si="61"/>
        <v>88</v>
      </c>
      <c r="FB61" s="78">
        <f t="shared" si="62"/>
        <v>17.931034482758619</v>
      </c>
      <c r="FC61" s="79">
        <f t="shared" si="63"/>
        <v>130</v>
      </c>
      <c r="FD61" s="78">
        <f t="shared" si="64"/>
        <v>21.749136939010359</v>
      </c>
      <c r="FE61" s="79">
        <f t="shared" si="65"/>
        <v>189</v>
      </c>
      <c r="FF61" s="78">
        <f t="shared" si="66"/>
        <v>18.287037037037038</v>
      </c>
      <c r="FG61" s="79">
        <f t="shared" si="67"/>
        <v>158</v>
      </c>
      <c r="FH61" s="78">
        <f t="shared" si="68"/>
        <v>22.882288228822883</v>
      </c>
      <c r="FI61" s="79">
        <f t="shared" si="69"/>
        <v>208</v>
      </c>
      <c r="FJ61" s="78">
        <f t="shared" si="70"/>
        <v>19.052319842053304</v>
      </c>
      <c r="FK61" s="79">
        <f t="shared" si="71"/>
        <v>193</v>
      </c>
      <c r="FL61" s="78">
        <f t="shared" si="72"/>
        <v>27.802690582959645</v>
      </c>
      <c r="FM61" s="79">
        <f t="shared" si="73"/>
        <v>310</v>
      </c>
      <c r="FN61" s="78">
        <f t="shared" si="74"/>
        <v>34.726688102893895</v>
      </c>
      <c r="FO61" s="79">
        <f t="shared" si="75"/>
        <v>432</v>
      </c>
      <c r="FP61" s="78">
        <f t="shared" si="76"/>
        <v>35.054121565362202</v>
      </c>
      <c r="FQ61" s="79">
        <f t="shared" si="77"/>
        <v>421</v>
      </c>
      <c r="FR61" s="78">
        <f t="shared" si="78"/>
        <v>39.752066115702476</v>
      </c>
      <c r="FS61" s="79">
        <f t="shared" si="79"/>
        <v>481</v>
      </c>
      <c r="FT61" s="78">
        <f t="shared" si="80"/>
        <v>49.117341640706123</v>
      </c>
      <c r="FU61" s="79">
        <f t="shared" si="81"/>
        <v>473</v>
      </c>
      <c r="FV61" s="78">
        <f t="shared" si="82"/>
        <v>53.433835845896148</v>
      </c>
      <c r="FW61" s="79">
        <f t="shared" si="83"/>
        <v>319</v>
      </c>
      <c r="FX61" s="78">
        <f t="shared" si="84"/>
        <v>63.081395348837212</v>
      </c>
      <c r="FY61" s="79">
        <f t="shared" si="85"/>
        <v>217</v>
      </c>
      <c r="FZ61" s="78">
        <f t="shared" si="86"/>
        <v>69.108280254777071</v>
      </c>
      <c r="GA61" s="79">
        <f t="shared" si="87"/>
        <v>217</v>
      </c>
      <c r="GB61" s="78">
        <f t="shared" si="88"/>
        <v>31.815154038301412</v>
      </c>
      <c r="GC61" s="79">
        <f t="shared" si="89"/>
        <v>3821</v>
      </c>
      <c r="GD61" s="9"/>
    </row>
    <row r="62" spans="2:186" ht="10.15" x14ac:dyDescent="0.3">
      <c r="B62" s="6" t="s">
        <v>86</v>
      </c>
      <c r="C62" s="7">
        <v>221</v>
      </c>
      <c r="D62" s="7">
        <v>58</v>
      </c>
      <c r="E62" s="7">
        <v>203</v>
      </c>
      <c r="F62" s="7">
        <v>80</v>
      </c>
      <c r="G62" s="7">
        <v>192</v>
      </c>
      <c r="H62" s="7">
        <v>118</v>
      </c>
      <c r="I62" s="7">
        <v>226</v>
      </c>
      <c r="J62" s="7">
        <v>115</v>
      </c>
      <c r="K62" s="7">
        <v>259</v>
      </c>
      <c r="L62" s="7">
        <v>116</v>
      </c>
      <c r="M62" s="7">
        <v>290</v>
      </c>
      <c r="N62" s="7">
        <v>146</v>
      </c>
      <c r="O62" s="7">
        <v>303</v>
      </c>
      <c r="P62" s="7">
        <v>221</v>
      </c>
      <c r="Q62" s="7">
        <v>314</v>
      </c>
      <c r="R62" s="7">
        <v>238</v>
      </c>
      <c r="S62" s="7">
        <v>349</v>
      </c>
      <c r="T62" s="7">
        <v>292</v>
      </c>
      <c r="U62" s="7">
        <v>364</v>
      </c>
      <c r="V62" s="7">
        <v>247</v>
      </c>
      <c r="W62" s="7">
        <v>286</v>
      </c>
      <c r="X62" s="7">
        <v>241</v>
      </c>
      <c r="Y62" s="7">
        <v>171</v>
      </c>
      <c r="Z62" s="7">
        <v>231</v>
      </c>
      <c r="AA62" s="7">
        <v>71</v>
      </c>
      <c r="AB62" s="7">
        <v>112</v>
      </c>
      <c r="AC62" s="7">
        <v>46</v>
      </c>
      <c r="AD62" s="7">
        <v>77</v>
      </c>
      <c r="AE62" s="7">
        <v>3285</v>
      </c>
      <c r="AF62" s="7">
        <v>2291</v>
      </c>
      <c r="AG62" s="7">
        <v>223</v>
      </c>
      <c r="AH62" s="7">
        <v>37</v>
      </c>
      <c r="AI62" s="7">
        <v>232</v>
      </c>
      <c r="AJ62" s="7">
        <v>29</v>
      </c>
      <c r="AK62" s="7">
        <v>297</v>
      </c>
      <c r="AL62" s="7">
        <v>37</v>
      </c>
      <c r="AM62" s="7">
        <v>304</v>
      </c>
      <c r="AN62" s="7">
        <v>57</v>
      </c>
      <c r="AO62" s="7">
        <v>308</v>
      </c>
      <c r="AP62" s="7">
        <v>44</v>
      </c>
      <c r="AQ62" s="7">
        <v>377</v>
      </c>
      <c r="AR62" s="7">
        <v>85</v>
      </c>
      <c r="AS62" s="7">
        <v>384</v>
      </c>
      <c r="AT62" s="7">
        <v>122</v>
      </c>
      <c r="AU62" s="7">
        <v>410</v>
      </c>
      <c r="AV62" s="7">
        <v>153</v>
      </c>
      <c r="AW62" s="7">
        <v>438</v>
      </c>
      <c r="AX62" s="7">
        <v>198</v>
      </c>
      <c r="AY62" s="7">
        <v>354</v>
      </c>
      <c r="AZ62" s="7">
        <v>199</v>
      </c>
      <c r="BA62" s="7">
        <v>283</v>
      </c>
      <c r="BB62" s="7">
        <v>221</v>
      </c>
      <c r="BC62" s="7">
        <v>140</v>
      </c>
      <c r="BD62" s="7">
        <v>156</v>
      </c>
      <c r="BE62" s="7">
        <v>75</v>
      </c>
      <c r="BF62" s="7">
        <v>104</v>
      </c>
      <c r="BG62" s="7">
        <v>45</v>
      </c>
      <c r="BH62" s="7">
        <v>114</v>
      </c>
      <c r="BI62" s="7">
        <v>3872</v>
      </c>
      <c r="BJ62" s="7">
        <v>1557</v>
      </c>
      <c r="BK62" s="7">
        <v>449</v>
      </c>
      <c r="BL62" s="7">
        <v>90</v>
      </c>
      <c r="BM62" s="7">
        <v>432</v>
      </c>
      <c r="BN62" s="7">
        <v>113</v>
      </c>
      <c r="BO62" s="7">
        <v>486</v>
      </c>
      <c r="BP62" s="7">
        <v>160</v>
      </c>
      <c r="BQ62" s="7">
        <v>531</v>
      </c>
      <c r="BR62" s="7">
        <v>165</v>
      </c>
      <c r="BS62" s="7">
        <v>571</v>
      </c>
      <c r="BT62" s="7">
        <v>160</v>
      </c>
      <c r="BU62" s="7">
        <v>662</v>
      </c>
      <c r="BV62" s="7">
        <v>223</v>
      </c>
      <c r="BW62" s="7">
        <v>689</v>
      </c>
      <c r="BX62" s="7">
        <v>343</v>
      </c>
      <c r="BY62" s="7">
        <v>720</v>
      </c>
      <c r="BZ62" s="7">
        <v>394</v>
      </c>
      <c r="CA62" s="7">
        <v>788</v>
      </c>
      <c r="CB62" s="7">
        <v>491</v>
      </c>
      <c r="CC62" s="7">
        <v>711</v>
      </c>
      <c r="CD62" s="7">
        <v>451</v>
      </c>
      <c r="CE62" s="7">
        <v>562</v>
      </c>
      <c r="CF62" s="7">
        <v>460</v>
      </c>
      <c r="CG62" s="7">
        <v>312</v>
      </c>
      <c r="CH62" s="7">
        <v>390</v>
      </c>
      <c r="CI62" s="7">
        <v>146</v>
      </c>
      <c r="CJ62" s="7">
        <v>215</v>
      </c>
      <c r="CK62" s="7">
        <v>90</v>
      </c>
      <c r="CL62" s="7">
        <v>193</v>
      </c>
      <c r="CM62" s="7">
        <v>7160</v>
      </c>
      <c r="CN62" s="7">
        <v>3853</v>
      </c>
      <c r="CO62" s="23"/>
      <c r="CP62" s="9">
        <v>56</v>
      </c>
      <c r="CQ62" s="6" t="s">
        <v>86</v>
      </c>
      <c r="CR62" s="78">
        <f t="shared" si="0"/>
        <v>20.788530465949819</v>
      </c>
      <c r="CS62" s="79">
        <f t="shared" si="1"/>
        <v>58</v>
      </c>
      <c r="CT62" s="78">
        <f t="shared" si="2"/>
        <v>28.268551236749119</v>
      </c>
      <c r="CU62" s="79">
        <f t="shared" si="3"/>
        <v>80</v>
      </c>
      <c r="CV62" s="78">
        <f t="shared" si="4"/>
        <v>38.064516129032256</v>
      </c>
      <c r="CW62" s="79">
        <f t="shared" si="5"/>
        <v>118</v>
      </c>
      <c r="CX62" s="78">
        <f t="shared" si="6"/>
        <v>33.724340175953074</v>
      </c>
      <c r="CY62" s="79">
        <f t="shared" si="7"/>
        <v>115</v>
      </c>
      <c r="CZ62" s="78">
        <f t="shared" si="8"/>
        <v>30.933333333333334</v>
      </c>
      <c r="DA62" s="79">
        <f t="shared" si="9"/>
        <v>116</v>
      </c>
      <c r="DB62" s="78">
        <f t="shared" si="10"/>
        <v>33.486238532110093</v>
      </c>
      <c r="DC62" s="79">
        <f t="shared" si="11"/>
        <v>146</v>
      </c>
      <c r="DD62" s="78">
        <f t="shared" si="12"/>
        <v>42.175572519083971</v>
      </c>
      <c r="DE62" s="79">
        <f t="shared" si="13"/>
        <v>221</v>
      </c>
      <c r="DF62" s="78">
        <f t="shared" si="14"/>
        <v>43.115942028985508</v>
      </c>
      <c r="DG62" s="79">
        <f t="shared" si="15"/>
        <v>238</v>
      </c>
      <c r="DH62" s="78">
        <f t="shared" si="16"/>
        <v>45.553822152886113</v>
      </c>
      <c r="DI62" s="79">
        <f t="shared" si="17"/>
        <v>292</v>
      </c>
      <c r="DJ62" s="78">
        <f t="shared" si="18"/>
        <v>40.425531914893611</v>
      </c>
      <c r="DK62" s="79">
        <f t="shared" si="19"/>
        <v>247</v>
      </c>
      <c r="DL62" s="78">
        <f t="shared" si="20"/>
        <v>45.730550284629977</v>
      </c>
      <c r="DM62" s="79">
        <f t="shared" si="21"/>
        <v>241</v>
      </c>
      <c r="DN62" s="78">
        <f t="shared" si="22"/>
        <v>57.462686567164177</v>
      </c>
      <c r="DO62" s="79">
        <f t="shared" si="23"/>
        <v>231</v>
      </c>
      <c r="DP62" s="78">
        <f t="shared" si="24"/>
        <v>61.202185792349731</v>
      </c>
      <c r="DQ62" s="79">
        <f t="shared" si="25"/>
        <v>112</v>
      </c>
      <c r="DR62" s="78">
        <f t="shared" si="26"/>
        <v>62.601626016260155</v>
      </c>
      <c r="DS62" s="79">
        <f t="shared" si="27"/>
        <v>77</v>
      </c>
      <c r="DT62" s="78">
        <f t="shared" si="28"/>
        <v>41.086800573888091</v>
      </c>
      <c r="DU62" s="79">
        <f t="shared" si="29"/>
        <v>2291</v>
      </c>
      <c r="DV62" s="78">
        <f t="shared" si="30"/>
        <v>14.23076923076923</v>
      </c>
      <c r="DW62" s="79">
        <f t="shared" si="31"/>
        <v>37</v>
      </c>
      <c r="DX62" s="78">
        <f t="shared" si="32"/>
        <v>11.111111111111111</v>
      </c>
      <c r="DY62" s="79">
        <f t="shared" si="33"/>
        <v>29</v>
      </c>
      <c r="DZ62" s="78">
        <f t="shared" si="34"/>
        <v>11.077844311377245</v>
      </c>
      <c r="EA62" s="79">
        <f t="shared" si="35"/>
        <v>37</v>
      </c>
      <c r="EB62" s="78">
        <f t="shared" si="36"/>
        <v>15.789473684210526</v>
      </c>
      <c r="EC62" s="79">
        <f t="shared" si="37"/>
        <v>57</v>
      </c>
      <c r="ED62" s="78">
        <f t="shared" si="38"/>
        <v>12.5</v>
      </c>
      <c r="EE62" s="79">
        <f t="shared" si="39"/>
        <v>44</v>
      </c>
      <c r="EF62" s="78">
        <f t="shared" si="40"/>
        <v>18.398268398268396</v>
      </c>
      <c r="EG62" s="79">
        <f t="shared" si="41"/>
        <v>85</v>
      </c>
      <c r="EH62" s="78">
        <f t="shared" si="42"/>
        <v>24.110671936758894</v>
      </c>
      <c r="EI62" s="79">
        <f t="shared" si="43"/>
        <v>122</v>
      </c>
      <c r="EJ62" s="78">
        <f t="shared" si="44"/>
        <v>27.175843694493786</v>
      </c>
      <c r="EK62" s="79">
        <f t="shared" si="45"/>
        <v>153</v>
      </c>
      <c r="EL62" s="78">
        <f t="shared" si="46"/>
        <v>31.132075471698112</v>
      </c>
      <c r="EM62" s="79">
        <f t="shared" si="47"/>
        <v>198</v>
      </c>
      <c r="EN62" s="78">
        <f t="shared" si="48"/>
        <v>35.985533453887882</v>
      </c>
      <c r="EO62" s="79">
        <f t="shared" si="49"/>
        <v>199</v>
      </c>
      <c r="EP62" s="78">
        <f t="shared" si="50"/>
        <v>43.849206349206348</v>
      </c>
      <c r="EQ62" s="79">
        <f t="shared" si="51"/>
        <v>221</v>
      </c>
      <c r="ER62" s="78">
        <f t="shared" si="52"/>
        <v>52.702702702702695</v>
      </c>
      <c r="ES62" s="79">
        <f t="shared" si="53"/>
        <v>156</v>
      </c>
      <c r="ET62" s="78">
        <f t="shared" si="54"/>
        <v>58.100558659217882</v>
      </c>
      <c r="EU62" s="79">
        <f t="shared" si="55"/>
        <v>104</v>
      </c>
      <c r="EV62" s="78">
        <f t="shared" si="56"/>
        <v>71.698113207547166</v>
      </c>
      <c r="EW62" s="79">
        <f t="shared" si="57"/>
        <v>114</v>
      </c>
      <c r="EX62" s="78">
        <f t="shared" si="58"/>
        <v>28.679314790937561</v>
      </c>
      <c r="EY62" s="79">
        <f t="shared" si="59"/>
        <v>1557</v>
      </c>
      <c r="EZ62" s="78">
        <f t="shared" si="60"/>
        <v>16.697588126159555</v>
      </c>
      <c r="FA62" s="79">
        <f t="shared" si="61"/>
        <v>90</v>
      </c>
      <c r="FB62" s="78">
        <f t="shared" si="62"/>
        <v>20.733944954128443</v>
      </c>
      <c r="FC62" s="79">
        <f t="shared" si="63"/>
        <v>113</v>
      </c>
      <c r="FD62" s="78">
        <f t="shared" si="64"/>
        <v>24.767801857585141</v>
      </c>
      <c r="FE62" s="79">
        <f t="shared" si="65"/>
        <v>160</v>
      </c>
      <c r="FF62" s="78">
        <f t="shared" si="66"/>
        <v>23.706896551724139</v>
      </c>
      <c r="FG62" s="79">
        <f t="shared" si="67"/>
        <v>165</v>
      </c>
      <c r="FH62" s="78">
        <f t="shared" si="68"/>
        <v>21.887824897400819</v>
      </c>
      <c r="FI62" s="79">
        <f t="shared" si="69"/>
        <v>160</v>
      </c>
      <c r="FJ62" s="78">
        <f t="shared" si="70"/>
        <v>25.197740112994349</v>
      </c>
      <c r="FK62" s="79">
        <f t="shared" si="71"/>
        <v>223</v>
      </c>
      <c r="FL62" s="78">
        <f t="shared" si="72"/>
        <v>33.236434108527128</v>
      </c>
      <c r="FM62" s="79">
        <f t="shared" si="73"/>
        <v>343</v>
      </c>
      <c r="FN62" s="78">
        <f t="shared" si="74"/>
        <v>35.368043087971273</v>
      </c>
      <c r="FO62" s="79">
        <f t="shared" si="75"/>
        <v>394</v>
      </c>
      <c r="FP62" s="78">
        <f t="shared" si="76"/>
        <v>38.389366692728693</v>
      </c>
      <c r="FQ62" s="79">
        <f t="shared" si="77"/>
        <v>491</v>
      </c>
      <c r="FR62" s="78">
        <f t="shared" si="78"/>
        <v>38.812392426850259</v>
      </c>
      <c r="FS62" s="79">
        <f t="shared" si="79"/>
        <v>451</v>
      </c>
      <c r="FT62" s="78">
        <f t="shared" si="80"/>
        <v>45.009784735812133</v>
      </c>
      <c r="FU62" s="79">
        <f t="shared" si="81"/>
        <v>460</v>
      </c>
      <c r="FV62" s="78">
        <f t="shared" si="82"/>
        <v>55.555555555555557</v>
      </c>
      <c r="FW62" s="79">
        <f t="shared" si="83"/>
        <v>390</v>
      </c>
      <c r="FX62" s="78">
        <f t="shared" si="84"/>
        <v>59.556786703601105</v>
      </c>
      <c r="FY62" s="79">
        <f t="shared" si="85"/>
        <v>215</v>
      </c>
      <c r="FZ62" s="78">
        <f t="shared" si="86"/>
        <v>68.197879858657245</v>
      </c>
      <c r="GA62" s="79">
        <f t="shared" si="87"/>
        <v>193</v>
      </c>
      <c r="GB62" s="78">
        <f t="shared" si="88"/>
        <v>34.985925724144195</v>
      </c>
      <c r="GC62" s="79">
        <f t="shared" si="89"/>
        <v>3853</v>
      </c>
      <c r="GD62" s="9"/>
    </row>
    <row r="63" spans="2:186" ht="10.15" x14ac:dyDescent="0.3">
      <c r="B63" s="6" t="s">
        <v>87</v>
      </c>
      <c r="C63" s="7">
        <v>1808</v>
      </c>
      <c r="D63" s="7">
        <v>182</v>
      </c>
      <c r="E63" s="7">
        <v>1148</v>
      </c>
      <c r="F63" s="7">
        <v>161</v>
      </c>
      <c r="G63" s="7">
        <v>1244</v>
      </c>
      <c r="H63" s="7">
        <v>183</v>
      </c>
      <c r="I63" s="7">
        <v>1485</v>
      </c>
      <c r="J63" s="7">
        <v>186</v>
      </c>
      <c r="K63" s="7">
        <v>1635</v>
      </c>
      <c r="L63" s="7">
        <v>215</v>
      </c>
      <c r="M63" s="7">
        <v>1974</v>
      </c>
      <c r="N63" s="7">
        <v>276</v>
      </c>
      <c r="O63" s="7">
        <v>1922</v>
      </c>
      <c r="P63" s="7">
        <v>435</v>
      </c>
      <c r="Q63" s="7">
        <v>1691</v>
      </c>
      <c r="R63" s="7">
        <v>525</v>
      </c>
      <c r="S63" s="7">
        <v>1714</v>
      </c>
      <c r="T63" s="7">
        <v>491</v>
      </c>
      <c r="U63" s="7">
        <v>1342</v>
      </c>
      <c r="V63" s="7">
        <v>390</v>
      </c>
      <c r="W63" s="7">
        <v>939</v>
      </c>
      <c r="X63" s="7">
        <v>438</v>
      </c>
      <c r="Y63" s="7">
        <v>515</v>
      </c>
      <c r="Z63" s="7">
        <v>372</v>
      </c>
      <c r="AA63" s="7">
        <v>243</v>
      </c>
      <c r="AB63" s="7">
        <v>223</v>
      </c>
      <c r="AC63" s="7">
        <v>136</v>
      </c>
      <c r="AD63" s="7">
        <v>160</v>
      </c>
      <c r="AE63" s="7">
        <v>17797</v>
      </c>
      <c r="AF63" s="7">
        <v>4228</v>
      </c>
      <c r="AG63" s="7">
        <v>1706</v>
      </c>
      <c r="AH63" s="7">
        <v>44</v>
      </c>
      <c r="AI63" s="7">
        <v>1192</v>
      </c>
      <c r="AJ63" s="7">
        <v>47</v>
      </c>
      <c r="AK63" s="7">
        <v>1396</v>
      </c>
      <c r="AL63" s="7">
        <v>81</v>
      </c>
      <c r="AM63" s="7">
        <v>1787</v>
      </c>
      <c r="AN63" s="7">
        <v>88</v>
      </c>
      <c r="AO63" s="7">
        <v>1968</v>
      </c>
      <c r="AP63" s="7">
        <v>78</v>
      </c>
      <c r="AQ63" s="7">
        <v>2304</v>
      </c>
      <c r="AR63" s="7">
        <v>153</v>
      </c>
      <c r="AS63" s="7">
        <v>2296</v>
      </c>
      <c r="AT63" s="7">
        <v>246</v>
      </c>
      <c r="AU63" s="7">
        <v>2017</v>
      </c>
      <c r="AV63" s="7">
        <v>357</v>
      </c>
      <c r="AW63" s="7">
        <v>1790</v>
      </c>
      <c r="AX63" s="7">
        <v>439</v>
      </c>
      <c r="AY63" s="7">
        <v>1338</v>
      </c>
      <c r="AZ63" s="7">
        <v>498</v>
      </c>
      <c r="BA63" s="7">
        <v>862</v>
      </c>
      <c r="BB63" s="7">
        <v>558</v>
      </c>
      <c r="BC63" s="7">
        <v>483</v>
      </c>
      <c r="BD63" s="7">
        <v>422</v>
      </c>
      <c r="BE63" s="7">
        <v>197</v>
      </c>
      <c r="BF63" s="7">
        <v>238</v>
      </c>
      <c r="BG63" s="7">
        <v>170</v>
      </c>
      <c r="BH63" s="7">
        <v>302</v>
      </c>
      <c r="BI63" s="7">
        <v>19502</v>
      </c>
      <c r="BJ63" s="7">
        <v>3562</v>
      </c>
      <c r="BK63" s="7">
        <v>3518</v>
      </c>
      <c r="BL63" s="7">
        <v>228</v>
      </c>
      <c r="BM63" s="7">
        <v>2334</v>
      </c>
      <c r="BN63" s="7">
        <v>205</v>
      </c>
      <c r="BO63" s="7">
        <v>2643</v>
      </c>
      <c r="BP63" s="7">
        <v>260</v>
      </c>
      <c r="BQ63" s="7">
        <v>3272</v>
      </c>
      <c r="BR63" s="7">
        <v>276</v>
      </c>
      <c r="BS63" s="7">
        <v>3599</v>
      </c>
      <c r="BT63" s="7">
        <v>291</v>
      </c>
      <c r="BU63" s="7">
        <v>4275</v>
      </c>
      <c r="BV63" s="7">
        <v>434</v>
      </c>
      <c r="BW63" s="7">
        <v>4217</v>
      </c>
      <c r="BX63" s="7">
        <v>672</v>
      </c>
      <c r="BY63" s="7">
        <v>3714</v>
      </c>
      <c r="BZ63" s="7">
        <v>886</v>
      </c>
      <c r="CA63" s="7">
        <v>3503</v>
      </c>
      <c r="CB63" s="7">
        <v>930</v>
      </c>
      <c r="CC63" s="7">
        <v>2682</v>
      </c>
      <c r="CD63" s="7">
        <v>889</v>
      </c>
      <c r="CE63" s="7">
        <v>1799</v>
      </c>
      <c r="CF63" s="7">
        <v>994</v>
      </c>
      <c r="CG63" s="7">
        <v>1002</v>
      </c>
      <c r="CH63" s="7">
        <v>798</v>
      </c>
      <c r="CI63" s="7">
        <v>448</v>
      </c>
      <c r="CJ63" s="7">
        <v>459</v>
      </c>
      <c r="CK63" s="7">
        <v>307</v>
      </c>
      <c r="CL63" s="7">
        <v>467</v>
      </c>
      <c r="CM63" s="7">
        <v>37299</v>
      </c>
      <c r="CN63" s="7">
        <v>7788</v>
      </c>
      <c r="CO63" s="23"/>
      <c r="CP63" s="9">
        <v>57</v>
      </c>
      <c r="CQ63" s="6" t="s">
        <v>87</v>
      </c>
      <c r="CR63" s="78">
        <f t="shared" si="0"/>
        <v>9.1457286432160814</v>
      </c>
      <c r="CS63" s="79">
        <f t="shared" si="1"/>
        <v>182</v>
      </c>
      <c r="CT63" s="78">
        <f t="shared" si="2"/>
        <v>12.299465240641712</v>
      </c>
      <c r="CU63" s="79">
        <f t="shared" si="3"/>
        <v>161</v>
      </c>
      <c r="CV63" s="78">
        <f t="shared" si="4"/>
        <v>12.824106517168884</v>
      </c>
      <c r="CW63" s="79">
        <f t="shared" si="5"/>
        <v>183</v>
      </c>
      <c r="CX63" s="78">
        <f t="shared" si="6"/>
        <v>11.131059245960502</v>
      </c>
      <c r="CY63" s="79">
        <f t="shared" si="7"/>
        <v>186</v>
      </c>
      <c r="CZ63" s="78">
        <f t="shared" si="8"/>
        <v>11.621621621621623</v>
      </c>
      <c r="DA63" s="79">
        <f t="shared" si="9"/>
        <v>215</v>
      </c>
      <c r="DB63" s="78">
        <f t="shared" si="10"/>
        <v>12.266666666666666</v>
      </c>
      <c r="DC63" s="79">
        <f t="shared" si="11"/>
        <v>276</v>
      </c>
      <c r="DD63" s="78">
        <f t="shared" si="12"/>
        <v>18.45566397963513</v>
      </c>
      <c r="DE63" s="79">
        <f t="shared" si="13"/>
        <v>435</v>
      </c>
      <c r="DF63" s="78">
        <f t="shared" si="14"/>
        <v>23.691335740072201</v>
      </c>
      <c r="DG63" s="79">
        <f t="shared" si="15"/>
        <v>525</v>
      </c>
      <c r="DH63" s="78">
        <f t="shared" si="16"/>
        <v>22.267573696145124</v>
      </c>
      <c r="DI63" s="79">
        <f t="shared" si="17"/>
        <v>491</v>
      </c>
      <c r="DJ63" s="78">
        <f t="shared" si="18"/>
        <v>22.517321016166282</v>
      </c>
      <c r="DK63" s="79">
        <f t="shared" si="19"/>
        <v>390</v>
      </c>
      <c r="DL63" s="78">
        <f t="shared" si="20"/>
        <v>31.808278867102395</v>
      </c>
      <c r="DM63" s="79">
        <f t="shared" si="21"/>
        <v>438</v>
      </c>
      <c r="DN63" s="78">
        <f t="shared" si="22"/>
        <v>41.939120631341602</v>
      </c>
      <c r="DO63" s="79">
        <f t="shared" si="23"/>
        <v>372</v>
      </c>
      <c r="DP63" s="78">
        <f t="shared" si="24"/>
        <v>47.854077253218883</v>
      </c>
      <c r="DQ63" s="79">
        <f t="shared" si="25"/>
        <v>223</v>
      </c>
      <c r="DR63" s="78">
        <f t="shared" si="26"/>
        <v>54.054054054054056</v>
      </c>
      <c r="DS63" s="79">
        <f t="shared" si="27"/>
        <v>160</v>
      </c>
      <c r="DT63" s="78">
        <f t="shared" si="28"/>
        <v>19.196367763904654</v>
      </c>
      <c r="DU63" s="79">
        <f t="shared" si="29"/>
        <v>4228</v>
      </c>
      <c r="DV63" s="78">
        <f t="shared" si="30"/>
        <v>2.5142857142857142</v>
      </c>
      <c r="DW63" s="79">
        <f t="shared" si="31"/>
        <v>44</v>
      </c>
      <c r="DX63" s="78">
        <f t="shared" si="32"/>
        <v>3.7933817594834545</v>
      </c>
      <c r="DY63" s="79">
        <f t="shared" si="33"/>
        <v>47</v>
      </c>
      <c r="DZ63" s="78">
        <f t="shared" si="34"/>
        <v>5.484089370345294</v>
      </c>
      <c r="EA63" s="79">
        <f t="shared" si="35"/>
        <v>81</v>
      </c>
      <c r="EB63" s="78">
        <f t="shared" si="36"/>
        <v>4.6933333333333334</v>
      </c>
      <c r="EC63" s="79">
        <f t="shared" si="37"/>
        <v>88</v>
      </c>
      <c r="ED63" s="78">
        <f t="shared" si="38"/>
        <v>3.8123167155425222</v>
      </c>
      <c r="EE63" s="79">
        <f t="shared" si="39"/>
        <v>78</v>
      </c>
      <c r="EF63" s="78">
        <f t="shared" si="40"/>
        <v>6.2271062271062272</v>
      </c>
      <c r="EG63" s="79">
        <f t="shared" si="41"/>
        <v>153</v>
      </c>
      <c r="EH63" s="78">
        <f t="shared" si="42"/>
        <v>9.67741935483871</v>
      </c>
      <c r="EI63" s="79">
        <f t="shared" si="43"/>
        <v>246</v>
      </c>
      <c r="EJ63" s="78">
        <f t="shared" si="44"/>
        <v>15.037910699241785</v>
      </c>
      <c r="EK63" s="79">
        <f t="shared" si="45"/>
        <v>357</v>
      </c>
      <c r="EL63" s="78">
        <f t="shared" si="46"/>
        <v>19.694930462090625</v>
      </c>
      <c r="EM63" s="79">
        <f t="shared" si="47"/>
        <v>439</v>
      </c>
      <c r="EN63" s="78">
        <f t="shared" si="48"/>
        <v>27.124183006535947</v>
      </c>
      <c r="EO63" s="79">
        <f t="shared" si="49"/>
        <v>498</v>
      </c>
      <c r="EP63" s="78">
        <f t="shared" si="50"/>
        <v>39.29577464788732</v>
      </c>
      <c r="EQ63" s="79">
        <f t="shared" si="51"/>
        <v>558</v>
      </c>
      <c r="ER63" s="78">
        <f t="shared" si="52"/>
        <v>46.629834254143645</v>
      </c>
      <c r="ES63" s="79">
        <f t="shared" si="53"/>
        <v>422</v>
      </c>
      <c r="ET63" s="78">
        <f t="shared" si="54"/>
        <v>54.712643678160923</v>
      </c>
      <c r="EU63" s="79">
        <f t="shared" si="55"/>
        <v>238</v>
      </c>
      <c r="EV63" s="78">
        <f t="shared" si="56"/>
        <v>63.983050847457626</v>
      </c>
      <c r="EW63" s="79">
        <f t="shared" si="57"/>
        <v>302</v>
      </c>
      <c r="EX63" s="78">
        <f t="shared" si="58"/>
        <v>15.443981963232744</v>
      </c>
      <c r="EY63" s="79">
        <f t="shared" si="59"/>
        <v>3562</v>
      </c>
      <c r="EZ63" s="78">
        <f t="shared" si="60"/>
        <v>6.0864922584089696</v>
      </c>
      <c r="FA63" s="79">
        <f t="shared" si="61"/>
        <v>228</v>
      </c>
      <c r="FB63" s="78">
        <f t="shared" si="62"/>
        <v>8.0740448995667577</v>
      </c>
      <c r="FC63" s="79">
        <f t="shared" si="63"/>
        <v>205</v>
      </c>
      <c r="FD63" s="78">
        <f t="shared" si="64"/>
        <v>8.956252152945229</v>
      </c>
      <c r="FE63" s="79">
        <f t="shared" si="65"/>
        <v>260</v>
      </c>
      <c r="FF63" s="78">
        <f t="shared" si="66"/>
        <v>7.7790304396843295</v>
      </c>
      <c r="FG63" s="79">
        <f t="shared" si="67"/>
        <v>276</v>
      </c>
      <c r="FH63" s="78">
        <f t="shared" si="68"/>
        <v>7.4807197943444734</v>
      </c>
      <c r="FI63" s="79">
        <f t="shared" si="69"/>
        <v>291</v>
      </c>
      <c r="FJ63" s="78">
        <f t="shared" si="70"/>
        <v>9.2163941388829898</v>
      </c>
      <c r="FK63" s="79">
        <f t="shared" si="71"/>
        <v>434</v>
      </c>
      <c r="FL63" s="78">
        <f t="shared" si="72"/>
        <v>13.745142155860094</v>
      </c>
      <c r="FM63" s="79">
        <f t="shared" si="73"/>
        <v>672</v>
      </c>
      <c r="FN63" s="78">
        <f t="shared" si="74"/>
        <v>19.260869565217391</v>
      </c>
      <c r="FO63" s="79">
        <f t="shared" si="75"/>
        <v>886</v>
      </c>
      <c r="FP63" s="78">
        <f t="shared" si="76"/>
        <v>20.97902097902098</v>
      </c>
      <c r="FQ63" s="79">
        <f t="shared" si="77"/>
        <v>930</v>
      </c>
      <c r="FR63" s="78">
        <f t="shared" si="78"/>
        <v>24.894987398487821</v>
      </c>
      <c r="FS63" s="79">
        <f t="shared" si="79"/>
        <v>889</v>
      </c>
      <c r="FT63" s="78">
        <f t="shared" si="80"/>
        <v>35.588972431077693</v>
      </c>
      <c r="FU63" s="79">
        <f t="shared" si="81"/>
        <v>994</v>
      </c>
      <c r="FV63" s="78">
        <f t="shared" si="82"/>
        <v>44.333333333333336</v>
      </c>
      <c r="FW63" s="79">
        <f t="shared" si="83"/>
        <v>798</v>
      </c>
      <c r="FX63" s="78">
        <f t="shared" si="84"/>
        <v>50.606394707828009</v>
      </c>
      <c r="FY63" s="79">
        <f t="shared" si="85"/>
        <v>459</v>
      </c>
      <c r="FZ63" s="78">
        <f t="shared" si="86"/>
        <v>60.3359173126615</v>
      </c>
      <c r="GA63" s="79">
        <f t="shared" si="87"/>
        <v>467</v>
      </c>
      <c r="GB63" s="78">
        <f t="shared" si="88"/>
        <v>17.273271674762128</v>
      </c>
      <c r="GC63" s="79">
        <f t="shared" si="89"/>
        <v>7788</v>
      </c>
      <c r="GD63" s="9"/>
    </row>
    <row r="64" spans="2:186" ht="10.15" x14ac:dyDescent="0.3">
      <c r="B64" s="6" t="s">
        <v>88</v>
      </c>
      <c r="C64" s="7">
        <v>239</v>
      </c>
      <c r="D64" s="7">
        <v>44</v>
      </c>
      <c r="E64" s="7">
        <v>226</v>
      </c>
      <c r="F64" s="7">
        <v>67</v>
      </c>
      <c r="G64" s="7">
        <v>226</v>
      </c>
      <c r="H64" s="7">
        <v>90</v>
      </c>
      <c r="I64" s="7">
        <v>195</v>
      </c>
      <c r="J64" s="7">
        <v>65</v>
      </c>
      <c r="K64" s="7">
        <v>191</v>
      </c>
      <c r="L64" s="7">
        <v>69</v>
      </c>
      <c r="M64" s="7">
        <v>183</v>
      </c>
      <c r="N64" s="7">
        <v>105</v>
      </c>
      <c r="O64" s="7">
        <v>200</v>
      </c>
      <c r="P64" s="7">
        <v>148</v>
      </c>
      <c r="Q64" s="7">
        <v>219</v>
      </c>
      <c r="R64" s="7">
        <v>176</v>
      </c>
      <c r="S64" s="7">
        <v>251</v>
      </c>
      <c r="T64" s="7">
        <v>212</v>
      </c>
      <c r="U64" s="7">
        <v>226</v>
      </c>
      <c r="V64" s="7">
        <v>209</v>
      </c>
      <c r="W64" s="7">
        <v>185</v>
      </c>
      <c r="X64" s="7">
        <v>207</v>
      </c>
      <c r="Y64" s="7">
        <v>110</v>
      </c>
      <c r="Z64" s="7">
        <v>160</v>
      </c>
      <c r="AA64" s="7">
        <v>39</v>
      </c>
      <c r="AB64" s="7">
        <v>105</v>
      </c>
      <c r="AC64" s="7">
        <v>26</v>
      </c>
      <c r="AD64" s="7">
        <v>70</v>
      </c>
      <c r="AE64" s="7">
        <v>2521</v>
      </c>
      <c r="AF64" s="7">
        <v>1732</v>
      </c>
      <c r="AG64" s="7">
        <v>211</v>
      </c>
      <c r="AH64" s="7">
        <v>35</v>
      </c>
      <c r="AI64" s="7">
        <v>252</v>
      </c>
      <c r="AJ64" s="7">
        <v>48</v>
      </c>
      <c r="AK64" s="7">
        <v>276</v>
      </c>
      <c r="AL64" s="7">
        <v>43</v>
      </c>
      <c r="AM64" s="7">
        <v>223</v>
      </c>
      <c r="AN64" s="7">
        <v>41</v>
      </c>
      <c r="AO64" s="7">
        <v>200</v>
      </c>
      <c r="AP64" s="7">
        <v>44</v>
      </c>
      <c r="AQ64" s="7">
        <v>238</v>
      </c>
      <c r="AR64" s="7">
        <v>72</v>
      </c>
      <c r="AS64" s="7">
        <v>250</v>
      </c>
      <c r="AT64" s="7">
        <v>142</v>
      </c>
      <c r="AU64" s="7">
        <v>290</v>
      </c>
      <c r="AV64" s="7">
        <v>143</v>
      </c>
      <c r="AW64" s="7">
        <v>253</v>
      </c>
      <c r="AX64" s="7">
        <v>165</v>
      </c>
      <c r="AY64" s="7">
        <v>255</v>
      </c>
      <c r="AZ64" s="7">
        <v>157</v>
      </c>
      <c r="BA64" s="7">
        <v>156</v>
      </c>
      <c r="BB64" s="7">
        <v>206</v>
      </c>
      <c r="BC64" s="7">
        <v>92</v>
      </c>
      <c r="BD64" s="7">
        <v>172</v>
      </c>
      <c r="BE64" s="7">
        <v>44</v>
      </c>
      <c r="BF64" s="7">
        <v>119</v>
      </c>
      <c r="BG64" s="7">
        <v>33</v>
      </c>
      <c r="BH64" s="7">
        <v>117</v>
      </c>
      <c r="BI64" s="7">
        <v>2774</v>
      </c>
      <c r="BJ64" s="7">
        <v>1511</v>
      </c>
      <c r="BK64" s="7">
        <v>443</v>
      </c>
      <c r="BL64" s="7">
        <v>86</v>
      </c>
      <c r="BM64" s="7">
        <v>476</v>
      </c>
      <c r="BN64" s="7">
        <v>115</v>
      </c>
      <c r="BO64" s="7">
        <v>497</v>
      </c>
      <c r="BP64" s="7">
        <v>133</v>
      </c>
      <c r="BQ64" s="7">
        <v>418</v>
      </c>
      <c r="BR64" s="7">
        <v>103</v>
      </c>
      <c r="BS64" s="7">
        <v>394</v>
      </c>
      <c r="BT64" s="7">
        <v>109</v>
      </c>
      <c r="BU64" s="7">
        <v>419</v>
      </c>
      <c r="BV64" s="7">
        <v>176</v>
      </c>
      <c r="BW64" s="7">
        <v>448</v>
      </c>
      <c r="BX64" s="7">
        <v>290</v>
      </c>
      <c r="BY64" s="7">
        <v>515</v>
      </c>
      <c r="BZ64" s="7">
        <v>319</v>
      </c>
      <c r="CA64" s="7">
        <v>512</v>
      </c>
      <c r="CB64" s="7">
        <v>380</v>
      </c>
      <c r="CC64" s="7">
        <v>482</v>
      </c>
      <c r="CD64" s="7">
        <v>370</v>
      </c>
      <c r="CE64" s="7">
        <v>333</v>
      </c>
      <c r="CF64" s="7">
        <v>414</v>
      </c>
      <c r="CG64" s="7">
        <v>206</v>
      </c>
      <c r="CH64" s="7">
        <v>332</v>
      </c>
      <c r="CI64" s="7">
        <v>82</v>
      </c>
      <c r="CJ64" s="7">
        <v>221</v>
      </c>
      <c r="CK64" s="7">
        <v>65</v>
      </c>
      <c r="CL64" s="7">
        <v>192</v>
      </c>
      <c r="CM64" s="7">
        <v>5292</v>
      </c>
      <c r="CN64" s="7">
        <v>3240</v>
      </c>
      <c r="CO64" s="23"/>
      <c r="CP64" s="9">
        <v>58</v>
      </c>
      <c r="CQ64" s="6" t="s">
        <v>88</v>
      </c>
      <c r="CR64" s="78">
        <f t="shared" si="0"/>
        <v>15.547703180212014</v>
      </c>
      <c r="CS64" s="79">
        <f t="shared" si="1"/>
        <v>44</v>
      </c>
      <c r="CT64" s="78">
        <f t="shared" si="2"/>
        <v>22.866894197952217</v>
      </c>
      <c r="CU64" s="79">
        <f t="shared" si="3"/>
        <v>67</v>
      </c>
      <c r="CV64" s="78">
        <f t="shared" si="4"/>
        <v>28.481012658227851</v>
      </c>
      <c r="CW64" s="79">
        <f t="shared" si="5"/>
        <v>90</v>
      </c>
      <c r="CX64" s="78">
        <f t="shared" si="6"/>
        <v>25</v>
      </c>
      <c r="CY64" s="79">
        <f t="shared" si="7"/>
        <v>65</v>
      </c>
      <c r="CZ64" s="78">
        <f t="shared" si="8"/>
        <v>26.53846153846154</v>
      </c>
      <c r="DA64" s="79">
        <f t="shared" si="9"/>
        <v>69</v>
      </c>
      <c r="DB64" s="78">
        <f t="shared" si="10"/>
        <v>36.458333333333329</v>
      </c>
      <c r="DC64" s="79">
        <f t="shared" si="11"/>
        <v>105</v>
      </c>
      <c r="DD64" s="78">
        <f t="shared" si="12"/>
        <v>42.528735632183903</v>
      </c>
      <c r="DE64" s="79">
        <f t="shared" si="13"/>
        <v>148</v>
      </c>
      <c r="DF64" s="78">
        <f t="shared" si="14"/>
        <v>44.556962025316452</v>
      </c>
      <c r="DG64" s="79">
        <f t="shared" si="15"/>
        <v>176</v>
      </c>
      <c r="DH64" s="78">
        <f t="shared" si="16"/>
        <v>45.78833693304535</v>
      </c>
      <c r="DI64" s="79">
        <f t="shared" si="17"/>
        <v>212</v>
      </c>
      <c r="DJ64" s="78">
        <f t="shared" si="18"/>
        <v>48.045977011494251</v>
      </c>
      <c r="DK64" s="79">
        <f t="shared" si="19"/>
        <v>209</v>
      </c>
      <c r="DL64" s="78">
        <f t="shared" si="20"/>
        <v>52.806122448979586</v>
      </c>
      <c r="DM64" s="79">
        <f t="shared" si="21"/>
        <v>207</v>
      </c>
      <c r="DN64" s="78">
        <f t="shared" si="22"/>
        <v>59.259259259259252</v>
      </c>
      <c r="DO64" s="79">
        <f t="shared" si="23"/>
        <v>160</v>
      </c>
      <c r="DP64" s="78">
        <f t="shared" si="24"/>
        <v>72.916666666666657</v>
      </c>
      <c r="DQ64" s="79">
        <f t="shared" si="25"/>
        <v>105</v>
      </c>
      <c r="DR64" s="78">
        <f t="shared" si="26"/>
        <v>72.916666666666657</v>
      </c>
      <c r="DS64" s="79">
        <f t="shared" si="27"/>
        <v>70</v>
      </c>
      <c r="DT64" s="78">
        <f t="shared" si="28"/>
        <v>40.724194686103928</v>
      </c>
      <c r="DU64" s="79">
        <f t="shared" si="29"/>
        <v>1732</v>
      </c>
      <c r="DV64" s="78">
        <f t="shared" si="30"/>
        <v>14.227642276422763</v>
      </c>
      <c r="DW64" s="79">
        <f t="shared" si="31"/>
        <v>35</v>
      </c>
      <c r="DX64" s="78">
        <f t="shared" si="32"/>
        <v>16</v>
      </c>
      <c r="DY64" s="79">
        <f t="shared" si="33"/>
        <v>48</v>
      </c>
      <c r="DZ64" s="78">
        <f t="shared" si="34"/>
        <v>13.479623824451412</v>
      </c>
      <c r="EA64" s="79">
        <f t="shared" si="35"/>
        <v>43</v>
      </c>
      <c r="EB64" s="78">
        <f t="shared" si="36"/>
        <v>15.530303030303031</v>
      </c>
      <c r="EC64" s="79">
        <f t="shared" si="37"/>
        <v>41</v>
      </c>
      <c r="ED64" s="78">
        <f t="shared" si="38"/>
        <v>18.032786885245901</v>
      </c>
      <c r="EE64" s="79">
        <f t="shared" si="39"/>
        <v>44</v>
      </c>
      <c r="EF64" s="78">
        <f t="shared" si="40"/>
        <v>23.225806451612904</v>
      </c>
      <c r="EG64" s="79">
        <f t="shared" si="41"/>
        <v>72</v>
      </c>
      <c r="EH64" s="78">
        <f t="shared" si="42"/>
        <v>36.224489795918366</v>
      </c>
      <c r="EI64" s="79">
        <f t="shared" si="43"/>
        <v>142</v>
      </c>
      <c r="EJ64" s="78">
        <f t="shared" si="44"/>
        <v>33.02540415704388</v>
      </c>
      <c r="EK64" s="79">
        <f t="shared" si="45"/>
        <v>143</v>
      </c>
      <c r="EL64" s="78">
        <f t="shared" si="46"/>
        <v>39.473684210526315</v>
      </c>
      <c r="EM64" s="79">
        <f t="shared" si="47"/>
        <v>165</v>
      </c>
      <c r="EN64" s="78">
        <f t="shared" si="48"/>
        <v>38.106796116504853</v>
      </c>
      <c r="EO64" s="79">
        <f t="shared" si="49"/>
        <v>157</v>
      </c>
      <c r="EP64" s="78">
        <f t="shared" si="50"/>
        <v>56.906077348066297</v>
      </c>
      <c r="EQ64" s="79">
        <f t="shared" si="51"/>
        <v>206</v>
      </c>
      <c r="ER64" s="78">
        <f t="shared" si="52"/>
        <v>65.151515151515156</v>
      </c>
      <c r="ES64" s="79">
        <f t="shared" si="53"/>
        <v>172</v>
      </c>
      <c r="ET64" s="78">
        <f t="shared" si="54"/>
        <v>73.00613496932516</v>
      </c>
      <c r="EU64" s="79">
        <f t="shared" si="55"/>
        <v>119</v>
      </c>
      <c r="EV64" s="78">
        <f t="shared" si="56"/>
        <v>78</v>
      </c>
      <c r="EW64" s="79">
        <f t="shared" si="57"/>
        <v>117</v>
      </c>
      <c r="EX64" s="78">
        <f t="shared" si="58"/>
        <v>35.262543757292882</v>
      </c>
      <c r="EY64" s="79">
        <f t="shared" si="59"/>
        <v>1511</v>
      </c>
      <c r="EZ64" s="78">
        <f t="shared" si="60"/>
        <v>16.257088846880908</v>
      </c>
      <c r="FA64" s="79">
        <f t="shared" si="61"/>
        <v>86</v>
      </c>
      <c r="FB64" s="78">
        <f t="shared" si="62"/>
        <v>19.458544839255499</v>
      </c>
      <c r="FC64" s="79">
        <f t="shared" si="63"/>
        <v>115</v>
      </c>
      <c r="FD64" s="78">
        <f t="shared" si="64"/>
        <v>21.111111111111111</v>
      </c>
      <c r="FE64" s="79">
        <f t="shared" si="65"/>
        <v>133</v>
      </c>
      <c r="FF64" s="78">
        <f t="shared" si="66"/>
        <v>19.769673704414586</v>
      </c>
      <c r="FG64" s="79">
        <f t="shared" si="67"/>
        <v>103</v>
      </c>
      <c r="FH64" s="78">
        <f t="shared" si="68"/>
        <v>21.669980119284293</v>
      </c>
      <c r="FI64" s="79">
        <f t="shared" si="69"/>
        <v>109</v>
      </c>
      <c r="FJ64" s="78">
        <f t="shared" si="70"/>
        <v>29.579831932773111</v>
      </c>
      <c r="FK64" s="79">
        <f t="shared" si="71"/>
        <v>176</v>
      </c>
      <c r="FL64" s="78">
        <f t="shared" si="72"/>
        <v>39.295392953929536</v>
      </c>
      <c r="FM64" s="79">
        <f t="shared" si="73"/>
        <v>290</v>
      </c>
      <c r="FN64" s="78">
        <f t="shared" si="74"/>
        <v>38.249400479616305</v>
      </c>
      <c r="FO64" s="79">
        <f t="shared" si="75"/>
        <v>319</v>
      </c>
      <c r="FP64" s="78">
        <f t="shared" si="76"/>
        <v>42.600896860986545</v>
      </c>
      <c r="FQ64" s="79">
        <f t="shared" si="77"/>
        <v>380</v>
      </c>
      <c r="FR64" s="78">
        <f t="shared" si="78"/>
        <v>43.42723004694836</v>
      </c>
      <c r="FS64" s="79">
        <f t="shared" si="79"/>
        <v>370</v>
      </c>
      <c r="FT64" s="78">
        <f t="shared" si="80"/>
        <v>55.421686746987952</v>
      </c>
      <c r="FU64" s="79">
        <f t="shared" si="81"/>
        <v>414</v>
      </c>
      <c r="FV64" s="78">
        <f t="shared" si="82"/>
        <v>61.710037174721187</v>
      </c>
      <c r="FW64" s="79">
        <f t="shared" si="83"/>
        <v>332</v>
      </c>
      <c r="FX64" s="78">
        <f t="shared" si="84"/>
        <v>72.937293729372925</v>
      </c>
      <c r="FY64" s="79">
        <f t="shared" si="85"/>
        <v>221</v>
      </c>
      <c r="FZ64" s="78">
        <f t="shared" si="86"/>
        <v>74.708171206225686</v>
      </c>
      <c r="GA64" s="79">
        <f t="shared" si="87"/>
        <v>192</v>
      </c>
      <c r="GB64" s="78">
        <f t="shared" si="88"/>
        <v>37.974683544303801</v>
      </c>
      <c r="GC64" s="79">
        <f t="shared" si="89"/>
        <v>3240</v>
      </c>
      <c r="GD64" s="9"/>
    </row>
    <row r="65" spans="2:186" ht="10.15" x14ac:dyDescent="0.3">
      <c r="B65" s="6" t="s">
        <v>46</v>
      </c>
      <c r="C65" s="7">
        <v>2372</v>
      </c>
      <c r="D65" s="7">
        <v>106</v>
      </c>
      <c r="E65" s="7">
        <v>4596</v>
      </c>
      <c r="F65" s="7">
        <v>221</v>
      </c>
      <c r="G65" s="7">
        <v>5116</v>
      </c>
      <c r="H65" s="7">
        <v>267</v>
      </c>
      <c r="I65" s="7">
        <v>4383</v>
      </c>
      <c r="J65" s="7">
        <v>244</v>
      </c>
      <c r="K65" s="7">
        <v>3483</v>
      </c>
      <c r="L65" s="7">
        <v>234</v>
      </c>
      <c r="M65" s="7">
        <v>3160</v>
      </c>
      <c r="N65" s="7">
        <v>282</v>
      </c>
      <c r="O65" s="7">
        <v>2854</v>
      </c>
      <c r="P65" s="7">
        <v>353</v>
      </c>
      <c r="Q65" s="7">
        <v>2513</v>
      </c>
      <c r="R65" s="7">
        <v>368</v>
      </c>
      <c r="S65" s="7">
        <v>2114</v>
      </c>
      <c r="T65" s="7">
        <v>361</v>
      </c>
      <c r="U65" s="7">
        <v>1653</v>
      </c>
      <c r="V65" s="7">
        <v>308</v>
      </c>
      <c r="W65" s="7">
        <v>1303</v>
      </c>
      <c r="X65" s="7">
        <v>319</v>
      </c>
      <c r="Y65" s="7">
        <v>850</v>
      </c>
      <c r="Z65" s="7">
        <v>312</v>
      </c>
      <c r="AA65" s="7">
        <v>370</v>
      </c>
      <c r="AB65" s="7">
        <v>270</v>
      </c>
      <c r="AC65" s="7">
        <v>221</v>
      </c>
      <c r="AD65" s="7">
        <v>241</v>
      </c>
      <c r="AE65" s="7">
        <v>34980</v>
      </c>
      <c r="AF65" s="7">
        <v>3882</v>
      </c>
      <c r="AG65" s="7">
        <v>2617</v>
      </c>
      <c r="AH65" s="7">
        <v>89</v>
      </c>
      <c r="AI65" s="7">
        <v>5450</v>
      </c>
      <c r="AJ65" s="7">
        <v>136</v>
      </c>
      <c r="AK65" s="7">
        <v>5569</v>
      </c>
      <c r="AL65" s="7">
        <v>185</v>
      </c>
      <c r="AM65" s="7">
        <v>4791</v>
      </c>
      <c r="AN65" s="7">
        <v>156</v>
      </c>
      <c r="AO65" s="7">
        <v>3612</v>
      </c>
      <c r="AP65" s="7">
        <v>160</v>
      </c>
      <c r="AQ65" s="7">
        <v>3462</v>
      </c>
      <c r="AR65" s="7">
        <v>162</v>
      </c>
      <c r="AS65" s="7">
        <v>3192</v>
      </c>
      <c r="AT65" s="7">
        <v>273</v>
      </c>
      <c r="AU65" s="7">
        <v>2575</v>
      </c>
      <c r="AV65" s="7">
        <v>310</v>
      </c>
      <c r="AW65" s="7">
        <v>2206</v>
      </c>
      <c r="AX65" s="7">
        <v>342</v>
      </c>
      <c r="AY65" s="7">
        <v>1633</v>
      </c>
      <c r="AZ65" s="7">
        <v>361</v>
      </c>
      <c r="BA65" s="7">
        <v>1364</v>
      </c>
      <c r="BB65" s="7">
        <v>470</v>
      </c>
      <c r="BC65" s="7">
        <v>758</v>
      </c>
      <c r="BD65" s="7">
        <v>424</v>
      </c>
      <c r="BE65" s="7">
        <v>410</v>
      </c>
      <c r="BF65" s="7">
        <v>350</v>
      </c>
      <c r="BG65" s="7">
        <v>297</v>
      </c>
      <c r="BH65" s="7">
        <v>341</v>
      </c>
      <c r="BI65" s="7">
        <v>37925</v>
      </c>
      <c r="BJ65" s="7">
        <v>3755</v>
      </c>
      <c r="BK65" s="7">
        <v>4987</v>
      </c>
      <c r="BL65" s="7">
        <v>191</v>
      </c>
      <c r="BM65" s="7">
        <v>10045</v>
      </c>
      <c r="BN65" s="7">
        <v>356</v>
      </c>
      <c r="BO65" s="7">
        <v>10686</v>
      </c>
      <c r="BP65" s="7">
        <v>448</v>
      </c>
      <c r="BQ65" s="7">
        <v>9172</v>
      </c>
      <c r="BR65" s="7">
        <v>404</v>
      </c>
      <c r="BS65" s="7">
        <v>7092</v>
      </c>
      <c r="BT65" s="7">
        <v>396</v>
      </c>
      <c r="BU65" s="7">
        <v>6614</v>
      </c>
      <c r="BV65" s="7">
        <v>444</v>
      </c>
      <c r="BW65" s="7">
        <v>6042</v>
      </c>
      <c r="BX65" s="7">
        <v>619</v>
      </c>
      <c r="BY65" s="7">
        <v>5087</v>
      </c>
      <c r="BZ65" s="7">
        <v>679</v>
      </c>
      <c r="CA65" s="7">
        <v>4316</v>
      </c>
      <c r="CB65" s="7">
        <v>703</v>
      </c>
      <c r="CC65" s="7">
        <v>3279</v>
      </c>
      <c r="CD65" s="7">
        <v>667</v>
      </c>
      <c r="CE65" s="7">
        <v>2665</v>
      </c>
      <c r="CF65" s="7">
        <v>787</v>
      </c>
      <c r="CG65" s="7">
        <v>1611</v>
      </c>
      <c r="CH65" s="7">
        <v>733</v>
      </c>
      <c r="CI65" s="7">
        <v>780</v>
      </c>
      <c r="CJ65" s="7">
        <v>617</v>
      </c>
      <c r="CK65" s="7">
        <v>523</v>
      </c>
      <c r="CL65" s="7">
        <v>579</v>
      </c>
      <c r="CM65" s="7">
        <v>72906</v>
      </c>
      <c r="CN65" s="7">
        <v>7632</v>
      </c>
      <c r="CO65" s="23"/>
      <c r="CP65" s="9">
        <v>59</v>
      </c>
      <c r="CQ65" s="6" t="s">
        <v>46</v>
      </c>
      <c r="CR65" s="78">
        <f t="shared" si="0"/>
        <v>4.2776432606941084</v>
      </c>
      <c r="CS65" s="79">
        <f t="shared" si="1"/>
        <v>106</v>
      </c>
      <c r="CT65" s="78">
        <f t="shared" si="2"/>
        <v>4.5879177911563218</v>
      </c>
      <c r="CU65" s="79">
        <f t="shared" si="3"/>
        <v>221</v>
      </c>
      <c r="CV65" s="78">
        <f t="shared" si="4"/>
        <v>4.9600594464053502</v>
      </c>
      <c r="CW65" s="79">
        <f t="shared" si="5"/>
        <v>267</v>
      </c>
      <c r="CX65" s="78">
        <f t="shared" si="6"/>
        <v>5.2733952885238811</v>
      </c>
      <c r="CY65" s="79">
        <f t="shared" si="7"/>
        <v>244</v>
      </c>
      <c r="CZ65" s="78">
        <f t="shared" si="8"/>
        <v>6.2953995157384997</v>
      </c>
      <c r="DA65" s="79">
        <f t="shared" si="9"/>
        <v>234</v>
      </c>
      <c r="DB65" s="78">
        <f t="shared" si="10"/>
        <v>8.1929110981987208</v>
      </c>
      <c r="DC65" s="79">
        <f t="shared" si="11"/>
        <v>282</v>
      </c>
      <c r="DD65" s="78">
        <f t="shared" si="12"/>
        <v>11.007171811661989</v>
      </c>
      <c r="DE65" s="79">
        <f t="shared" si="13"/>
        <v>353</v>
      </c>
      <c r="DF65" s="78">
        <f t="shared" si="14"/>
        <v>12.773342589378689</v>
      </c>
      <c r="DG65" s="79">
        <f t="shared" si="15"/>
        <v>368</v>
      </c>
      <c r="DH65" s="78">
        <f t="shared" si="16"/>
        <v>14.585858585858585</v>
      </c>
      <c r="DI65" s="79">
        <f t="shared" si="17"/>
        <v>361</v>
      </c>
      <c r="DJ65" s="78">
        <f t="shared" si="18"/>
        <v>15.706272310045897</v>
      </c>
      <c r="DK65" s="79">
        <f t="shared" si="19"/>
        <v>308</v>
      </c>
      <c r="DL65" s="78">
        <f t="shared" si="20"/>
        <v>19.667077681874229</v>
      </c>
      <c r="DM65" s="79">
        <f t="shared" si="21"/>
        <v>319</v>
      </c>
      <c r="DN65" s="78">
        <f t="shared" si="22"/>
        <v>26.850258175559382</v>
      </c>
      <c r="DO65" s="79">
        <f t="shared" si="23"/>
        <v>312</v>
      </c>
      <c r="DP65" s="78">
        <f t="shared" si="24"/>
        <v>42.1875</v>
      </c>
      <c r="DQ65" s="79">
        <f t="shared" si="25"/>
        <v>270</v>
      </c>
      <c r="DR65" s="78">
        <f t="shared" si="26"/>
        <v>52.164502164502167</v>
      </c>
      <c r="DS65" s="79">
        <f t="shared" si="27"/>
        <v>241</v>
      </c>
      <c r="DT65" s="78">
        <f t="shared" si="28"/>
        <v>9.9891925274046631</v>
      </c>
      <c r="DU65" s="79">
        <f t="shared" si="29"/>
        <v>3882</v>
      </c>
      <c r="DV65" s="78">
        <f t="shared" si="30"/>
        <v>3.2889874353288988</v>
      </c>
      <c r="DW65" s="79">
        <f t="shared" si="31"/>
        <v>89</v>
      </c>
      <c r="DX65" s="78">
        <f t="shared" si="32"/>
        <v>2.4346580737558181</v>
      </c>
      <c r="DY65" s="79">
        <f t="shared" si="33"/>
        <v>136</v>
      </c>
      <c r="DZ65" s="78">
        <f t="shared" si="34"/>
        <v>3.2151546750086899</v>
      </c>
      <c r="EA65" s="79">
        <f t="shared" si="35"/>
        <v>185</v>
      </c>
      <c r="EB65" s="78">
        <f t="shared" si="36"/>
        <v>3.1534263189812006</v>
      </c>
      <c r="EC65" s="79">
        <f t="shared" si="37"/>
        <v>156</v>
      </c>
      <c r="ED65" s="78">
        <f t="shared" si="38"/>
        <v>4.2417815482502652</v>
      </c>
      <c r="EE65" s="79">
        <f t="shared" si="39"/>
        <v>160</v>
      </c>
      <c r="EF65" s="78">
        <f t="shared" si="40"/>
        <v>4.4701986754966887</v>
      </c>
      <c r="EG65" s="79">
        <f t="shared" si="41"/>
        <v>162</v>
      </c>
      <c r="EH65" s="78">
        <f t="shared" si="42"/>
        <v>7.878787878787878</v>
      </c>
      <c r="EI65" s="79">
        <f t="shared" si="43"/>
        <v>273</v>
      </c>
      <c r="EJ65" s="78">
        <f t="shared" si="44"/>
        <v>10.745233968804159</v>
      </c>
      <c r="EK65" s="79">
        <f t="shared" si="45"/>
        <v>310</v>
      </c>
      <c r="EL65" s="78">
        <f t="shared" si="46"/>
        <v>13.422291993720565</v>
      </c>
      <c r="EM65" s="79">
        <f t="shared" si="47"/>
        <v>342</v>
      </c>
      <c r="EN65" s="78">
        <f t="shared" si="48"/>
        <v>18.104312938816449</v>
      </c>
      <c r="EO65" s="79">
        <f t="shared" si="49"/>
        <v>361</v>
      </c>
      <c r="EP65" s="78">
        <f t="shared" si="50"/>
        <v>25.627044711014175</v>
      </c>
      <c r="EQ65" s="79">
        <f t="shared" si="51"/>
        <v>470</v>
      </c>
      <c r="ER65" s="78">
        <f t="shared" si="52"/>
        <v>35.871404399323183</v>
      </c>
      <c r="ES65" s="79">
        <f t="shared" si="53"/>
        <v>424</v>
      </c>
      <c r="ET65" s="78">
        <f t="shared" si="54"/>
        <v>46.05263157894737</v>
      </c>
      <c r="EU65" s="79">
        <f t="shared" si="55"/>
        <v>350</v>
      </c>
      <c r="EV65" s="78">
        <f t="shared" si="56"/>
        <v>53.448275862068961</v>
      </c>
      <c r="EW65" s="79">
        <f t="shared" si="57"/>
        <v>341</v>
      </c>
      <c r="EX65" s="78">
        <f t="shared" si="58"/>
        <v>9.0091170825335887</v>
      </c>
      <c r="EY65" s="79">
        <f t="shared" si="59"/>
        <v>3755</v>
      </c>
      <c r="EZ65" s="78">
        <f t="shared" si="60"/>
        <v>3.6886828891463885</v>
      </c>
      <c r="FA65" s="79">
        <f t="shared" si="61"/>
        <v>191</v>
      </c>
      <c r="FB65" s="78">
        <f t="shared" si="62"/>
        <v>3.4227478127103161</v>
      </c>
      <c r="FC65" s="79">
        <f t="shared" si="63"/>
        <v>356</v>
      </c>
      <c r="FD65" s="78">
        <f t="shared" si="64"/>
        <v>4.0237111550206572</v>
      </c>
      <c r="FE65" s="79">
        <f t="shared" si="65"/>
        <v>448</v>
      </c>
      <c r="FF65" s="78">
        <f t="shared" si="66"/>
        <v>4.2188805346700082</v>
      </c>
      <c r="FG65" s="79">
        <f t="shared" si="67"/>
        <v>404</v>
      </c>
      <c r="FH65" s="78">
        <f t="shared" si="68"/>
        <v>5.2884615384615383</v>
      </c>
      <c r="FI65" s="79">
        <f t="shared" si="69"/>
        <v>396</v>
      </c>
      <c r="FJ65" s="78">
        <f t="shared" si="70"/>
        <v>6.2907339189572111</v>
      </c>
      <c r="FK65" s="79">
        <f t="shared" si="71"/>
        <v>444</v>
      </c>
      <c r="FL65" s="78">
        <f t="shared" si="72"/>
        <v>9.2928989641195017</v>
      </c>
      <c r="FM65" s="79">
        <f t="shared" si="73"/>
        <v>619</v>
      </c>
      <c r="FN65" s="78">
        <f t="shared" si="74"/>
        <v>11.775927852930975</v>
      </c>
      <c r="FO65" s="79">
        <f t="shared" si="75"/>
        <v>679</v>
      </c>
      <c r="FP65" s="78">
        <f t="shared" si="76"/>
        <v>14.006774257820284</v>
      </c>
      <c r="FQ65" s="79">
        <f t="shared" si="77"/>
        <v>703</v>
      </c>
      <c r="FR65" s="78">
        <f t="shared" si="78"/>
        <v>16.903193106943739</v>
      </c>
      <c r="FS65" s="79">
        <f t="shared" si="79"/>
        <v>667</v>
      </c>
      <c r="FT65" s="78">
        <f t="shared" si="80"/>
        <v>22.798377752027811</v>
      </c>
      <c r="FU65" s="79">
        <f t="shared" si="81"/>
        <v>787</v>
      </c>
      <c r="FV65" s="78">
        <f t="shared" si="82"/>
        <v>31.271331058020479</v>
      </c>
      <c r="FW65" s="79">
        <f t="shared" si="83"/>
        <v>733</v>
      </c>
      <c r="FX65" s="78">
        <f t="shared" si="84"/>
        <v>44.16607015032212</v>
      </c>
      <c r="FY65" s="79">
        <f t="shared" si="85"/>
        <v>617</v>
      </c>
      <c r="FZ65" s="78">
        <f t="shared" si="86"/>
        <v>52.540834845735027</v>
      </c>
      <c r="GA65" s="79">
        <f t="shared" si="87"/>
        <v>579</v>
      </c>
      <c r="GB65" s="78">
        <f t="shared" si="88"/>
        <v>9.4762720703270507</v>
      </c>
      <c r="GC65" s="79">
        <f t="shared" si="89"/>
        <v>7632</v>
      </c>
      <c r="GD65" s="9"/>
    </row>
    <row r="66" spans="2:186" ht="10.15" x14ac:dyDescent="0.3">
      <c r="B66" s="6" t="s">
        <v>89</v>
      </c>
      <c r="C66" s="7">
        <v>102</v>
      </c>
      <c r="D66" s="7">
        <v>44</v>
      </c>
      <c r="E66" s="7">
        <v>89</v>
      </c>
      <c r="F66" s="7">
        <v>44</v>
      </c>
      <c r="G66" s="7">
        <v>85</v>
      </c>
      <c r="H66" s="7">
        <v>74</v>
      </c>
      <c r="I66" s="7">
        <v>83</v>
      </c>
      <c r="J66" s="7">
        <v>87</v>
      </c>
      <c r="K66" s="7">
        <v>98</v>
      </c>
      <c r="L66" s="7">
        <v>84</v>
      </c>
      <c r="M66" s="7">
        <v>129</v>
      </c>
      <c r="N66" s="7">
        <v>118</v>
      </c>
      <c r="O66" s="7">
        <v>154</v>
      </c>
      <c r="P66" s="7">
        <v>131</v>
      </c>
      <c r="Q66" s="7">
        <v>112</v>
      </c>
      <c r="R66" s="7">
        <v>145</v>
      </c>
      <c r="S66" s="7">
        <v>147</v>
      </c>
      <c r="T66" s="7">
        <v>182</v>
      </c>
      <c r="U66" s="7">
        <v>156</v>
      </c>
      <c r="V66" s="7">
        <v>160</v>
      </c>
      <c r="W66" s="7">
        <v>132</v>
      </c>
      <c r="X66" s="7">
        <v>187</v>
      </c>
      <c r="Y66" s="7">
        <v>63</v>
      </c>
      <c r="Z66" s="7">
        <v>112</v>
      </c>
      <c r="AA66" s="7">
        <v>29</v>
      </c>
      <c r="AB66" s="7">
        <v>65</v>
      </c>
      <c r="AC66" s="7">
        <v>21</v>
      </c>
      <c r="AD66" s="7">
        <v>50</v>
      </c>
      <c r="AE66" s="7">
        <v>1399</v>
      </c>
      <c r="AF66" s="7">
        <v>1496</v>
      </c>
      <c r="AG66" s="7">
        <v>108</v>
      </c>
      <c r="AH66" s="7">
        <v>19</v>
      </c>
      <c r="AI66" s="7">
        <v>127</v>
      </c>
      <c r="AJ66" s="7">
        <v>17</v>
      </c>
      <c r="AK66" s="7">
        <v>129</v>
      </c>
      <c r="AL66" s="7">
        <v>25</v>
      </c>
      <c r="AM66" s="7">
        <v>135</v>
      </c>
      <c r="AN66" s="7">
        <v>37</v>
      </c>
      <c r="AO66" s="7">
        <v>125</v>
      </c>
      <c r="AP66" s="7">
        <v>36</v>
      </c>
      <c r="AQ66" s="7">
        <v>165</v>
      </c>
      <c r="AR66" s="7">
        <v>42</v>
      </c>
      <c r="AS66" s="7">
        <v>199</v>
      </c>
      <c r="AT66" s="7">
        <v>64</v>
      </c>
      <c r="AU66" s="7">
        <v>172</v>
      </c>
      <c r="AV66" s="7">
        <v>93</v>
      </c>
      <c r="AW66" s="7">
        <v>168</v>
      </c>
      <c r="AX66" s="7">
        <v>109</v>
      </c>
      <c r="AY66" s="7">
        <v>171</v>
      </c>
      <c r="AZ66" s="7">
        <v>125</v>
      </c>
      <c r="BA66" s="7">
        <v>98</v>
      </c>
      <c r="BB66" s="7">
        <v>138</v>
      </c>
      <c r="BC66" s="7">
        <v>73</v>
      </c>
      <c r="BD66" s="7">
        <v>87</v>
      </c>
      <c r="BE66" s="7">
        <v>25</v>
      </c>
      <c r="BF66" s="7">
        <v>53</v>
      </c>
      <c r="BG66" s="7">
        <v>23</v>
      </c>
      <c r="BH66" s="7">
        <v>65</v>
      </c>
      <c r="BI66" s="7">
        <v>1710</v>
      </c>
      <c r="BJ66" s="7">
        <v>923</v>
      </c>
      <c r="BK66" s="7">
        <v>216</v>
      </c>
      <c r="BL66" s="7">
        <v>57</v>
      </c>
      <c r="BM66" s="7">
        <v>216</v>
      </c>
      <c r="BN66" s="7">
        <v>65</v>
      </c>
      <c r="BO66" s="7">
        <v>216</v>
      </c>
      <c r="BP66" s="7">
        <v>102</v>
      </c>
      <c r="BQ66" s="7">
        <v>213</v>
      </c>
      <c r="BR66" s="7">
        <v>118</v>
      </c>
      <c r="BS66" s="7">
        <v>225</v>
      </c>
      <c r="BT66" s="7">
        <v>125</v>
      </c>
      <c r="BU66" s="7">
        <v>294</v>
      </c>
      <c r="BV66" s="7">
        <v>165</v>
      </c>
      <c r="BW66" s="7">
        <v>352</v>
      </c>
      <c r="BX66" s="7">
        <v>201</v>
      </c>
      <c r="BY66" s="7">
        <v>282</v>
      </c>
      <c r="BZ66" s="7">
        <v>241</v>
      </c>
      <c r="CA66" s="7">
        <v>315</v>
      </c>
      <c r="CB66" s="7">
        <v>296</v>
      </c>
      <c r="CC66" s="7">
        <v>329</v>
      </c>
      <c r="CD66" s="7">
        <v>290</v>
      </c>
      <c r="CE66" s="7">
        <v>231</v>
      </c>
      <c r="CF66" s="7">
        <v>328</v>
      </c>
      <c r="CG66" s="7">
        <v>129</v>
      </c>
      <c r="CH66" s="7">
        <v>203</v>
      </c>
      <c r="CI66" s="7">
        <v>51</v>
      </c>
      <c r="CJ66" s="7">
        <v>122</v>
      </c>
      <c r="CK66" s="7">
        <v>43</v>
      </c>
      <c r="CL66" s="7">
        <v>116</v>
      </c>
      <c r="CM66" s="7">
        <v>3105</v>
      </c>
      <c r="CN66" s="7">
        <v>2415</v>
      </c>
      <c r="CO66" s="23"/>
      <c r="CP66" s="9">
        <v>60</v>
      </c>
      <c r="CQ66" s="6" t="s">
        <v>89</v>
      </c>
      <c r="CR66" s="78">
        <f t="shared" si="0"/>
        <v>30.136986301369863</v>
      </c>
      <c r="CS66" s="79">
        <f t="shared" si="1"/>
        <v>44</v>
      </c>
      <c r="CT66" s="78">
        <f t="shared" si="2"/>
        <v>33.082706766917291</v>
      </c>
      <c r="CU66" s="79">
        <f t="shared" si="3"/>
        <v>44</v>
      </c>
      <c r="CV66" s="78">
        <f t="shared" si="4"/>
        <v>46.540880503144656</v>
      </c>
      <c r="CW66" s="79">
        <f t="shared" si="5"/>
        <v>74</v>
      </c>
      <c r="CX66" s="78">
        <f t="shared" si="6"/>
        <v>51.17647058823529</v>
      </c>
      <c r="CY66" s="79">
        <f t="shared" si="7"/>
        <v>87</v>
      </c>
      <c r="CZ66" s="78">
        <f t="shared" si="8"/>
        <v>46.153846153846153</v>
      </c>
      <c r="DA66" s="79">
        <f t="shared" si="9"/>
        <v>84</v>
      </c>
      <c r="DB66" s="78">
        <f t="shared" si="10"/>
        <v>47.773279352226723</v>
      </c>
      <c r="DC66" s="79">
        <f t="shared" si="11"/>
        <v>118</v>
      </c>
      <c r="DD66" s="78">
        <f t="shared" si="12"/>
        <v>45.964912280701753</v>
      </c>
      <c r="DE66" s="79">
        <f t="shared" si="13"/>
        <v>131</v>
      </c>
      <c r="DF66" s="78">
        <f t="shared" si="14"/>
        <v>56.420233463035018</v>
      </c>
      <c r="DG66" s="79">
        <f t="shared" si="15"/>
        <v>145</v>
      </c>
      <c r="DH66" s="78">
        <f t="shared" si="16"/>
        <v>55.319148936170215</v>
      </c>
      <c r="DI66" s="79">
        <f t="shared" si="17"/>
        <v>182</v>
      </c>
      <c r="DJ66" s="78">
        <f t="shared" si="18"/>
        <v>50.632911392405063</v>
      </c>
      <c r="DK66" s="79">
        <f t="shared" si="19"/>
        <v>160</v>
      </c>
      <c r="DL66" s="78">
        <f t="shared" si="20"/>
        <v>58.620689655172406</v>
      </c>
      <c r="DM66" s="79">
        <f t="shared" si="21"/>
        <v>187</v>
      </c>
      <c r="DN66" s="78">
        <f t="shared" si="22"/>
        <v>64</v>
      </c>
      <c r="DO66" s="79">
        <f t="shared" si="23"/>
        <v>112</v>
      </c>
      <c r="DP66" s="78">
        <f t="shared" si="24"/>
        <v>69.148936170212778</v>
      </c>
      <c r="DQ66" s="79">
        <f t="shared" si="25"/>
        <v>65</v>
      </c>
      <c r="DR66" s="78">
        <f t="shared" si="26"/>
        <v>70.422535211267601</v>
      </c>
      <c r="DS66" s="79">
        <f t="shared" si="27"/>
        <v>50</v>
      </c>
      <c r="DT66" s="78">
        <f t="shared" si="28"/>
        <v>51.675302245250435</v>
      </c>
      <c r="DU66" s="79">
        <f t="shared" si="29"/>
        <v>1496</v>
      </c>
      <c r="DV66" s="78">
        <f t="shared" si="30"/>
        <v>14.960629921259844</v>
      </c>
      <c r="DW66" s="79">
        <f t="shared" si="31"/>
        <v>19</v>
      </c>
      <c r="DX66" s="78">
        <f t="shared" si="32"/>
        <v>11.805555555555555</v>
      </c>
      <c r="DY66" s="79">
        <f t="shared" si="33"/>
        <v>17</v>
      </c>
      <c r="DZ66" s="78">
        <f t="shared" si="34"/>
        <v>16.233766233766232</v>
      </c>
      <c r="EA66" s="79">
        <f t="shared" si="35"/>
        <v>25</v>
      </c>
      <c r="EB66" s="78">
        <f t="shared" si="36"/>
        <v>21.511627906976745</v>
      </c>
      <c r="EC66" s="79">
        <f t="shared" si="37"/>
        <v>37</v>
      </c>
      <c r="ED66" s="78">
        <f t="shared" si="38"/>
        <v>22.36024844720497</v>
      </c>
      <c r="EE66" s="79">
        <f t="shared" si="39"/>
        <v>36</v>
      </c>
      <c r="EF66" s="78">
        <f t="shared" si="40"/>
        <v>20.289855072463769</v>
      </c>
      <c r="EG66" s="79">
        <f t="shared" si="41"/>
        <v>42</v>
      </c>
      <c r="EH66" s="78">
        <f t="shared" si="42"/>
        <v>24.334600760456272</v>
      </c>
      <c r="EI66" s="79">
        <f t="shared" si="43"/>
        <v>64</v>
      </c>
      <c r="EJ66" s="78">
        <f t="shared" si="44"/>
        <v>35.094339622641506</v>
      </c>
      <c r="EK66" s="79">
        <f t="shared" si="45"/>
        <v>93</v>
      </c>
      <c r="EL66" s="78">
        <f t="shared" si="46"/>
        <v>39.35018050541516</v>
      </c>
      <c r="EM66" s="79">
        <f t="shared" si="47"/>
        <v>109</v>
      </c>
      <c r="EN66" s="78">
        <f t="shared" si="48"/>
        <v>42.229729729729733</v>
      </c>
      <c r="EO66" s="79">
        <f t="shared" si="49"/>
        <v>125</v>
      </c>
      <c r="EP66" s="78">
        <f t="shared" si="50"/>
        <v>58.474576271186443</v>
      </c>
      <c r="EQ66" s="79">
        <f t="shared" si="51"/>
        <v>138</v>
      </c>
      <c r="ER66" s="78">
        <f t="shared" si="52"/>
        <v>54.374999999999993</v>
      </c>
      <c r="ES66" s="79">
        <f t="shared" si="53"/>
        <v>87</v>
      </c>
      <c r="ET66" s="78">
        <f t="shared" si="54"/>
        <v>67.948717948717956</v>
      </c>
      <c r="EU66" s="79">
        <f t="shared" si="55"/>
        <v>53</v>
      </c>
      <c r="EV66" s="78">
        <f t="shared" si="56"/>
        <v>73.86363636363636</v>
      </c>
      <c r="EW66" s="79">
        <f t="shared" si="57"/>
        <v>65</v>
      </c>
      <c r="EX66" s="78">
        <f t="shared" si="58"/>
        <v>35.055070262058493</v>
      </c>
      <c r="EY66" s="79">
        <f t="shared" si="59"/>
        <v>923</v>
      </c>
      <c r="EZ66" s="78">
        <f t="shared" si="60"/>
        <v>20.87912087912088</v>
      </c>
      <c r="FA66" s="79">
        <f t="shared" si="61"/>
        <v>57</v>
      </c>
      <c r="FB66" s="78">
        <f t="shared" si="62"/>
        <v>23.131672597864767</v>
      </c>
      <c r="FC66" s="79">
        <f t="shared" si="63"/>
        <v>65</v>
      </c>
      <c r="FD66" s="78">
        <f t="shared" si="64"/>
        <v>32.075471698113205</v>
      </c>
      <c r="FE66" s="79">
        <f t="shared" si="65"/>
        <v>102</v>
      </c>
      <c r="FF66" s="78">
        <f t="shared" si="66"/>
        <v>35.649546827794559</v>
      </c>
      <c r="FG66" s="79">
        <f t="shared" si="67"/>
        <v>118</v>
      </c>
      <c r="FH66" s="78">
        <f t="shared" si="68"/>
        <v>35.714285714285715</v>
      </c>
      <c r="FI66" s="79">
        <f t="shared" si="69"/>
        <v>125</v>
      </c>
      <c r="FJ66" s="78">
        <f t="shared" si="70"/>
        <v>35.947712418300654</v>
      </c>
      <c r="FK66" s="79">
        <f t="shared" si="71"/>
        <v>165</v>
      </c>
      <c r="FL66" s="78">
        <f t="shared" si="72"/>
        <v>36.347197106690778</v>
      </c>
      <c r="FM66" s="79">
        <f t="shared" si="73"/>
        <v>201</v>
      </c>
      <c r="FN66" s="78">
        <f t="shared" si="74"/>
        <v>46.080305927342259</v>
      </c>
      <c r="FO66" s="79">
        <f t="shared" si="75"/>
        <v>241</v>
      </c>
      <c r="FP66" s="78">
        <f t="shared" si="76"/>
        <v>48.445171849427169</v>
      </c>
      <c r="FQ66" s="79">
        <f t="shared" si="77"/>
        <v>296</v>
      </c>
      <c r="FR66" s="78">
        <f t="shared" si="78"/>
        <v>46.849757673667206</v>
      </c>
      <c r="FS66" s="79">
        <f t="shared" si="79"/>
        <v>290</v>
      </c>
      <c r="FT66" s="78">
        <f t="shared" si="80"/>
        <v>58.676207513416813</v>
      </c>
      <c r="FU66" s="79">
        <f t="shared" si="81"/>
        <v>328</v>
      </c>
      <c r="FV66" s="78">
        <f t="shared" si="82"/>
        <v>61.144578313253021</v>
      </c>
      <c r="FW66" s="79">
        <f t="shared" si="83"/>
        <v>203</v>
      </c>
      <c r="FX66" s="78">
        <f t="shared" si="84"/>
        <v>70.520231213872833</v>
      </c>
      <c r="FY66" s="79">
        <f t="shared" si="85"/>
        <v>122</v>
      </c>
      <c r="FZ66" s="78">
        <f t="shared" si="86"/>
        <v>72.95597484276729</v>
      </c>
      <c r="GA66" s="79">
        <f t="shared" si="87"/>
        <v>116</v>
      </c>
      <c r="GB66" s="78">
        <f t="shared" si="88"/>
        <v>43.75</v>
      </c>
      <c r="GC66" s="79">
        <f t="shared" si="89"/>
        <v>2415</v>
      </c>
      <c r="GD66" s="9"/>
    </row>
    <row r="67" spans="2:186" ht="10.15" x14ac:dyDescent="0.3">
      <c r="B67" s="6" t="s">
        <v>99</v>
      </c>
      <c r="C67" s="7">
        <v>43</v>
      </c>
      <c r="D67" s="7">
        <v>4</v>
      </c>
      <c r="E67" s="7">
        <v>31</v>
      </c>
      <c r="F67" s="7">
        <v>0</v>
      </c>
      <c r="G67" s="7">
        <v>43</v>
      </c>
      <c r="H67" s="7">
        <v>0</v>
      </c>
      <c r="I67" s="7">
        <v>41</v>
      </c>
      <c r="J67" s="7">
        <v>9</v>
      </c>
      <c r="K67" s="7">
        <v>38</v>
      </c>
      <c r="L67" s="7">
        <v>5</v>
      </c>
      <c r="M67" s="7">
        <v>53</v>
      </c>
      <c r="N67" s="7">
        <v>5</v>
      </c>
      <c r="O67" s="7">
        <v>56</v>
      </c>
      <c r="P67" s="7">
        <v>18</v>
      </c>
      <c r="Q67" s="7">
        <v>78</v>
      </c>
      <c r="R67" s="7">
        <v>18</v>
      </c>
      <c r="S67" s="7">
        <v>110</v>
      </c>
      <c r="T67" s="7">
        <v>20</v>
      </c>
      <c r="U67" s="7">
        <v>159</v>
      </c>
      <c r="V67" s="7">
        <v>26</v>
      </c>
      <c r="W67" s="7">
        <v>146</v>
      </c>
      <c r="X67" s="7">
        <v>38</v>
      </c>
      <c r="Y67" s="7">
        <v>98</v>
      </c>
      <c r="Z67" s="7">
        <v>27</v>
      </c>
      <c r="AA67" s="7">
        <v>60</v>
      </c>
      <c r="AB67" s="7">
        <v>21</v>
      </c>
      <c r="AC67" s="7">
        <v>41</v>
      </c>
      <c r="AD67" s="7">
        <v>26</v>
      </c>
      <c r="AE67" s="7">
        <v>995</v>
      </c>
      <c r="AF67" s="7">
        <v>217</v>
      </c>
      <c r="AG67" s="7">
        <v>38</v>
      </c>
      <c r="AH67" s="7">
        <v>4</v>
      </c>
      <c r="AI67" s="7">
        <v>36</v>
      </c>
      <c r="AJ67" s="7">
        <v>0</v>
      </c>
      <c r="AK67" s="7">
        <v>33</v>
      </c>
      <c r="AL67" s="7">
        <v>0</v>
      </c>
      <c r="AM67" s="7">
        <v>53</v>
      </c>
      <c r="AN67" s="7">
        <v>5</v>
      </c>
      <c r="AO67" s="7">
        <v>61</v>
      </c>
      <c r="AP67" s="7">
        <v>0</v>
      </c>
      <c r="AQ67" s="7">
        <v>71</v>
      </c>
      <c r="AR67" s="7">
        <v>4</v>
      </c>
      <c r="AS67" s="7">
        <v>86</v>
      </c>
      <c r="AT67" s="7">
        <v>7</v>
      </c>
      <c r="AU67" s="7">
        <v>129</v>
      </c>
      <c r="AV67" s="7">
        <v>13</v>
      </c>
      <c r="AW67" s="7">
        <v>145</v>
      </c>
      <c r="AX67" s="7">
        <v>15</v>
      </c>
      <c r="AY67" s="7">
        <v>177</v>
      </c>
      <c r="AZ67" s="7">
        <v>24</v>
      </c>
      <c r="BA67" s="7">
        <v>133</v>
      </c>
      <c r="BB67" s="7">
        <v>41</v>
      </c>
      <c r="BC67" s="7">
        <v>107</v>
      </c>
      <c r="BD67" s="7">
        <v>38</v>
      </c>
      <c r="BE67" s="7">
        <v>71</v>
      </c>
      <c r="BF67" s="7">
        <v>30</v>
      </c>
      <c r="BG67" s="7">
        <v>53</v>
      </c>
      <c r="BH67" s="7">
        <v>37</v>
      </c>
      <c r="BI67" s="7">
        <v>1184</v>
      </c>
      <c r="BJ67" s="7">
        <v>217</v>
      </c>
      <c r="BK67" s="7">
        <v>81</v>
      </c>
      <c r="BL67" s="7">
        <v>3</v>
      </c>
      <c r="BM67" s="7">
        <v>62</v>
      </c>
      <c r="BN67" s="7">
        <v>4</v>
      </c>
      <c r="BO67" s="7">
        <v>79</v>
      </c>
      <c r="BP67" s="7">
        <v>0</v>
      </c>
      <c r="BQ67" s="7">
        <v>96</v>
      </c>
      <c r="BR67" s="7">
        <v>13</v>
      </c>
      <c r="BS67" s="7">
        <v>98</v>
      </c>
      <c r="BT67" s="7">
        <v>6</v>
      </c>
      <c r="BU67" s="7">
        <v>123</v>
      </c>
      <c r="BV67" s="7">
        <v>13</v>
      </c>
      <c r="BW67" s="7">
        <v>138</v>
      </c>
      <c r="BX67" s="7">
        <v>23</v>
      </c>
      <c r="BY67" s="7">
        <v>209</v>
      </c>
      <c r="BZ67" s="7">
        <v>28</v>
      </c>
      <c r="CA67" s="7">
        <v>258</v>
      </c>
      <c r="CB67" s="7">
        <v>39</v>
      </c>
      <c r="CC67" s="7">
        <v>341</v>
      </c>
      <c r="CD67" s="7">
        <v>47</v>
      </c>
      <c r="CE67" s="7">
        <v>271</v>
      </c>
      <c r="CF67" s="7">
        <v>75</v>
      </c>
      <c r="CG67" s="7">
        <v>209</v>
      </c>
      <c r="CH67" s="7">
        <v>63</v>
      </c>
      <c r="CI67" s="7">
        <v>128</v>
      </c>
      <c r="CJ67" s="7">
        <v>59</v>
      </c>
      <c r="CK67" s="7">
        <v>94</v>
      </c>
      <c r="CL67" s="7">
        <v>60</v>
      </c>
      <c r="CM67" s="7">
        <v>2180</v>
      </c>
      <c r="CN67" s="7">
        <v>436</v>
      </c>
      <c r="CO67" s="23"/>
      <c r="CP67" s="9">
        <v>61</v>
      </c>
      <c r="CQ67" s="6" t="s">
        <v>99</v>
      </c>
      <c r="CR67" s="78">
        <f t="shared" si="0"/>
        <v>8.5106382978723403</v>
      </c>
      <c r="CS67" s="79">
        <f t="shared" si="1"/>
        <v>4</v>
      </c>
      <c r="CT67" s="78">
        <f t="shared" si="2"/>
        <v>0</v>
      </c>
      <c r="CU67" s="79">
        <f t="shared" si="3"/>
        <v>0</v>
      </c>
      <c r="CV67" s="78">
        <f t="shared" si="4"/>
        <v>0</v>
      </c>
      <c r="CW67" s="79">
        <f t="shared" si="5"/>
        <v>0</v>
      </c>
      <c r="CX67" s="78">
        <f t="shared" si="6"/>
        <v>18</v>
      </c>
      <c r="CY67" s="79">
        <f t="shared" si="7"/>
        <v>9</v>
      </c>
      <c r="CZ67" s="78">
        <f t="shared" si="8"/>
        <v>11.627906976744185</v>
      </c>
      <c r="DA67" s="79">
        <f t="shared" si="9"/>
        <v>5</v>
      </c>
      <c r="DB67" s="78">
        <f t="shared" si="10"/>
        <v>8.6206896551724146</v>
      </c>
      <c r="DC67" s="79">
        <f t="shared" si="11"/>
        <v>5</v>
      </c>
      <c r="DD67" s="78">
        <f t="shared" si="12"/>
        <v>24.324324324324326</v>
      </c>
      <c r="DE67" s="79">
        <f t="shared" si="13"/>
        <v>18</v>
      </c>
      <c r="DF67" s="78">
        <f t="shared" si="14"/>
        <v>18.75</v>
      </c>
      <c r="DG67" s="79">
        <f t="shared" si="15"/>
        <v>18</v>
      </c>
      <c r="DH67" s="78">
        <f t="shared" si="16"/>
        <v>15.384615384615385</v>
      </c>
      <c r="DI67" s="79">
        <f t="shared" si="17"/>
        <v>20</v>
      </c>
      <c r="DJ67" s="78">
        <f t="shared" si="18"/>
        <v>14.054054054054054</v>
      </c>
      <c r="DK67" s="79">
        <f t="shared" si="19"/>
        <v>26</v>
      </c>
      <c r="DL67" s="78">
        <f t="shared" si="20"/>
        <v>20.652173913043477</v>
      </c>
      <c r="DM67" s="79">
        <f t="shared" si="21"/>
        <v>38</v>
      </c>
      <c r="DN67" s="78">
        <f t="shared" si="22"/>
        <v>21.6</v>
      </c>
      <c r="DO67" s="79">
        <f t="shared" si="23"/>
        <v>27</v>
      </c>
      <c r="DP67" s="78">
        <f t="shared" si="24"/>
        <v>25.925925925925924</v>
      </c>
      <c r="DQ67" s="79">
        <f t="shared" si="25"/>
        <v>21</v>
      </c>
      <c r="DR67" s="78">
        <f t="shared" si="26"/>
        <v>38.805970149253731</v>
      </c>
      <c r="DS67" s="79">
        <f t="shared" si="27"/>
        <v>26</v>
      </c>
      <c r="DT67" s="78">
        <f t="shared" si="28"/>
        <v>17.904290429042906</v>
      </c>
      <c r="DU67" s="79">
        <f t="shared" si="29"/>
        <v>217</v>
      </c>
      <c r="DV67" s="78">
        <f t="shared" si="30"/>
        <v>9.5238095238095237</v>
      </c>
      <c r="DW67" s="79">
        <f t="shared" si="31"/>
        <v>4</v>
      </c>
      <c r="DX67" s="78">
        <f t="shared" si="32"/>
        <v>0</v>
      </c>
      <c r="DY67" s="79">
        <f t="shared" si="33"/>
        <v>0</v>
      </c>
      <c r="DZ67" s="78">
        <f t="shared" si="34"/>
        <v>0</v>
      </c>
      <c r="EA67" s="79">
        <f t="shared" si="35"/>
        <v>0</v>
      </c>
      <c r="EB67" s="78">
        <f t="shared" si="36"/>
        <v>8.6206896551724146</v>
      </c>
      <c r="EC67" s="79">
        <f t="shared" si="37"/>
        <v>5</v>
      </c>
      <c r="ED67" s="78">
        <f t="shared" si="38"/>
        <v>0</v>
      </c>
      <c r="EE67" s="79">
        <f t="shared" si="39"/>
        <v>0</v>
      </c>
      <c r="EF67" s="78">
        <f t="shared" si="40"/>
        <v>5.3333333333333339</v>
      </c>
      <c r="EG67" s="79">
        <f t="shared" si="41"/>
        <v>4</v>
      </c>
      <c r="EH67" s="78">
        <f t="shared" si="42"/>
        <v>7.5268817204301079</v>
      </c>
      <c r="EI67" s="79">
        <f t="shared" si="43"/>
        <v>7</v>
      </c>
      <c r="EJ67" s="78">
        <f t="shared" si="44"/>
        <v>9.1549295774647899</v>
      </c>
      <c r="EK67" s="79">
        <f t="shared" si="45"/>
        <v>13</v>
      </c>
      <c r="EL67" s="78">
        <f t="shared" si="46"/>
        <v>9.375</v>
      </c>
      <c r="EM67" s="79">
        <f t="shared" si="47"/>
        <v>15</v>
      </c>
      <c r="EN67" s="78">
        <f t="shared" si="48"/>
        <v>11.940298507462686</v>
      </c>
      <c r="EO67" s="79">
        <f t="shared" si="49"/>
        <v>24</v>
      </c>
      <c r="EP67" s="78">
        <f t="shared" si="50"/>
        <v>23.563218390804597</v>
      </c>
      <c r="EQ67" s="79">
        <f t="shared" si="51"/>
        <v>41</v>
      </c>
      <c r="ER67" s="78">
        <f t="shared" si="52"/>
        <v>26.206896551724139</v>
      </c>
      <c r="ES67" s="79">
        <f t="shared" si="53"/>
        <v>38</v>
      </c>
      <c r="ET67" s="78">
        <f t="shared" si="54"/>
        <v>29.702970297029701</v>
      </c>
      <c r="EU67" s="79">
        <f t="shared" si="55"/>
        <v>30</v>
      </c>
      <c r="EV67" s="78">
        <f t="shared" si="56"/>
        <v>41.111111111111107</v>
      </c>
      <c r="EW67" s="79">
        <f t="shared" si="57"/>
        <v>37</v>
      </c>
      <c r="EX67" s="78">
        <f t="shared" si="58"/>
        <v>15.488936473947183</v>
      </c>
      <c r="EY67" s="79">
        <f t="shared" si="59"/>
        <v>217</v>
      </c>
      <c r="EZ67" s="78">
        <f t="shared" si="60"/>
        <v>3.5714285714285712</v>
      </c>
      <c r="FA67" s="79">
        <f t="shared" si="61"/>
        <v>3</v>
      </c>
      <c r="FB67" s="78">
        <f t="shared" si="62"/>
        <v>6.0606060606060606</v>
      </c>
      <c r="FC67" s="79">
        <f t="shared" si="63"/>
        <v>4</v>
      </c>
      <c r="FD67" s="78">
        <f t="shared" si="64"/>
        <v>0</v>
      </c>
      <c r="FE67" s="79">
        <f t="shared" si="65"/>
        <v>0</v>
      </c>
      <c r="FF67" s="78">
        <f t="shared" si="66"/>
        <v>11.926605504587156</v>
      </c>
      <c r="FG67" s="79">
        <f t="shared" si="67"/>
        <v>13</v>
      </c>
      <c r="FH67" s="78">
        <f t="shared" si="68"/>
        <v>5.7692307692307692</v>
      </c>
      <c r="FI67" s="79">
        <f t="shared" si="69"/>
        <v>6</v>
      </c>
      <c r="FJ67" s="78">
        <f t="shared" si="70"/>
        <v>9.5588235294117645</v>
      </c>
      <c r="FK67" s="79">
        <f t="shared" si="71"/>
        <v>13</v>
      </c>
      <c r="FL67" s="78">
        <f t="shared" si="72"/>
        <v>14.285714285714285</v>
      </c>
      <c r="FM67" s="79">
        <f t="shared" si="73"/>
        <v>23</v>
      </c>
      <c r="FN67" s="78">
        <f t="shared" si="74"/>
        <v>11.814345991561181</v>
      </c>
      <c r="FO67" s="79">
        <f t="shared" si="75"/>
        <v>28</v>
      </c>
      <c r="FP67" s="78">
        <f t="shared" si="76"/>
        <v>13.131313131313133</v>
      </c>
      <c r="FQ67" s="79">
        <f t="shared" si="77"/>
        <v>39</v>
      </c>
      <c r="FR67" s="78">
        <f t="shared" si="78"/>
        <v>12.11340206185567</v>
      </c>
      <c r="FS67" s="79">
        <f t="shared" si="79"/>
        <v>47</v>
      </c>
      <c r="FT67" s="78">
        <f t="shared" si="80"/>
        <v>21.676300578034681</v>
      </c>
      <c r="FU67" s="79">
        <f t="shared" si="81"/>
        <v>75</v>
      </c>
      <c r="FV67" s="78">
        <f t="shared" si="82"/>
        <v>23.161764705882355</v>
      </c>
      <c r="FW67" s="79">
        <f t="shared" si="83"/>
        <v>63</v>
      </c>
      <c r="FX67" s="78">
        <f t="shared" si="84"/>
        <v>31.550802139037433</v>
      </c>
      <c r="FY67" s="79">
        <f t="shared" si="85"/>
        <v>59</v>
      </c>
      <c r="FZ67" s="78">
        <f t="shared" si="86"/>
        <v>38.961038961038966</v>
      </c>
      <c r="GA67" s="79">
        <f t="shared" si="87"/>
        <v>60</v>
      </c>
      <c r="GB67" s="78">
        <f t="shared" si="88"/>
        <v>16.666666666666664</v>
      </c>
      <c r="GC67" s="79">
        <f t="shared" si="89"/>
        <v>436</v>
      </c>
      <c r="GD67" s="9"/>
    </row>
    <row r="68" spans="2:186" ht="10.15" x14ac:dyDescent="0.3">
      <c r="B68" s="6" t="s">
        <v>90</v>
      </c>
      <c r="C68" s="7">
        <v>449</v>
      </c>
      <c r="D68" s="7">
        <v>131</v>
      </c>
      <c r="E68" s="7">
        <v>398</v>
      </c>
      <c r="F68" s="7">
        <v>134</v>
      </c>
      <c r="G68" s="7">
        <v>453</v>
      </c>
      <c r="H68" s="7">
        <v>181</v>
      </c>
      <c r="I68" s="7">
        <v>482</v>
      </c>
      <c r="J68" s="7">
        <v>217</v>
      </c>
      <c r="K68" s="7">
        <v>489</v>
      </c>
      <c r="L68" s="7">
        <v>199</v>
      </c>
      <c r="M68" s="7">
        <v>585</v>
      </c>
      <c r="N68" s="7">
        <v>226</v>
      </c>
      <c r="O68" s="7">
        <v>600</v>
      </c>
      <c r="P68" s="7">
        <v>334</v>
      </c>
      <c r="Q68" s="7">
        <v>615</v>
      </c>
      <c r="R68" s="7">
        <v>434</v>
      </c>
      <c r="S68" s="7">
        <v>660</v>
      </c>
      <c r="T68" s="7">
        <v>440</v>
      </c>
      <c r="U68" s="7">
        <v>729</v>
      </c>
      <c r="V68" s="7">
        <v>437</v>
      </c>
      <c r="W68" s="7">
        <v>533</v>
      </c>
      <c r="X68" s="7">
        <v>526</v>
      </c>
      <c r="Y68" s="7">
        <v>278</v>
      </c>
      <c r="Z68" s="7">
        <v>406</v>
      </c>
      <c r="AA68" s="7">
        <v>145</v>
      </c>
      <c r="AB68" s="7">
        <v>265</v>
      </c>
      <c r="AC68" s="7">
        <v>79</v>
      </c>
      <c r="AD68" s="7">
        <v>221</v>
      </c>
      <c r="AE68" s="7">
        <v>6490</v>
      </c>
      <c r="AF68" s="7">
        <v>4146</v>
      </c>
      <c r="AG68" s="7">
        <v>440</v>
      </c>
      <c r="AH68" s="7">
        <v>41</v>
      </c>
      <c r="AI68" s="7">
        <v>468</v>
      </c>
      <c r="AJ68" s="7">
        <v>97</v>
      </c>
      <c r="AK68" s="7">
        <v>620</v>
      </c>
      <c r="AL68" s="7">
        <v>94</v>
      </c>
      <c r="AM68" s="7">
        <v>652</v>
      </c>
      <c r="AN68" s="7">
        <v>101</v>
      </c>
      <c r="AO68" s="7">
        <v>632</v>
      </c>
      <c r="AP68" s="7">
        <v>104</v>
      </c>
      <c r="AQ68" s="7">
        <v>775</v>
      </c>
      <c r="AR68" s="7">
        <v>124</v>
      </c>
      <c r="AS68" s="7">
        <v>770</v>
      </c>
      <c r="AT68" s="7">
        <v>241</v>
      </c>
      <c r="AU68" s="7">
        <v>761</v>
      </c>
      <c r="AV68" s="7">
        <v>335</v>
      </c>
      <c r="AW68" s="7">
        <v>880</v>
      </c>
      <c r="AX68" s="7">
        <v>361</v>
      </c>
      <c r="AY68" s="7">
        <v>742</v>
      </c>
      <c r="AZ68" s="7">
        <v>445</v>
      </c>
      <c r="BA68" s="7">
        <v>572</v>
      </c>
      <c r="BB68" s="7">
        <v>480</v>
      </c>
      <c r="BC68" s="7">
        <v>327</v>
      </c>
      <c r="BD68" s="7">
        <v>334</v>
      </c>
      <c r="BE68" s="7">
        <v>170</v>
      </c>
      <c r="BF68" s="7">
        <v>248</v>
      </c>
      <c r="BG68" s="7">
        <v>129</v>
      </c>
      <c r="BH68" s="7">
        <v>315</v>
      </c>
      <c r="BI68" s="7">
        <v>7933</v>
      </c>
      <c r="BJ68" s="7">
        <v>3329</v>
      </c>
      <c r="BK68" s="7">
        <v>887</v>
      </c>
      <c r="BL68" s="7">
        <v>171</v>
      </c>
      <c r="BM68" s="7">
        <v>862</v>
      </c>
      <c r="BN68" s="7">
        <v>224</v>
      </c>
      <c r="BO68" s="7">
        <v>1074</v>
      </c>
      <c r="BP68" s="7">
        <v>281</v>
      </c>
      <c r="BQ68" s="7">
        <v>1133</v>
      </c>
      <c r="BR68" s="7">
        <v>321</v>
      </c>
      <c r="BS68" s="7">
        <v>1121</v>
      </c>
      <c r="BT68" s="7">
        <v>306</v>
      </c>
      <c r="BU68" s="7">
        <v>1361</v>
      </c>
      <c r="BV68" s="7">
        <v>357</v>
      </c>
      <c r="BW68" s="7">
        <v>1377</v>
      </c>
      <c r="BX68" s="7">
        <v>575</v>
      </c>
      <c r="BY68" s="7">
        <v>1372</v>
      </c>
      <c r="BZ68" s="7">
        <v>763</v>
      </c>
      <c r="CA68" s="7">
        <v>1538</v>
      </c>
      <c r="CB68" s="7">
        <v>807</v>
      </c>
      <c r="CC68" s="7">
        <v>1468</v>
      </c>
      <c r="CD68" s="7">
        <v>887</v>
      </c>
      <c r="CE68" s="7">
        <v>1106</v>
      </c>
      <c r="CF68" s="7">
        <v>1004</v>
      </c>
      <c r="CG68" s="7">
        <v>605</v>
      </c>
      <c r="CH68" s="7">
        <v>737</v>
      </c>
      <c r="CI68" s="7">
        <v>315</v>
      </c>
      <c r="CJ68" s="7">
        <v>515</v>
      </c>
      <c r="CK68" s="7">
        <v>209</v>
      </c>
      <c r="CL68" s="7">
        <v>533</v>
      </c>
      <c r="CM68" s="7">
        <v>14425</v>
      </c>
      <c r="CN68" s="7">
        <v>7468</v>
      </c>
      <c r="CO68" s="23"/>
      <c r="CP68" s="9">
        <v>62</v>
      </c>
      <c r="CQ68" s="6" t="s">
        <v>90</v>
      </c>
      <c r="CR68" s="78">
        <f t="shared" si="0"/>
        <v>22.586206896551726</v>
      </c>
      <c r="CS68" s="79">
        <f t="shared" si="1"/>
        <v>131</v>
      </c>
      <c r="CT68" s="78">
        <f t="shared" si="2"/>
        <v>25.18796992481203</v>
      </c>
      <c r="CU68" s="79">
        <f t="shared" si="3"/>
        <v>134</v>
      </c>
      <c r="CV68" s="78">
        <f t="shared" si="4"/>
        <v>28.548895899053626</v>
      </c>
      <c r="CW68" s="79">
        <f t="shared" si="5"/>
        <v>181</v>
      </c>
      <c r="CX68" s="78">
        <f t="shared" si="6"/>
        <v>31.044349070100139</v>
      </c>
      <c r="CY68" s="79">
        <f t="shared" si="7"/>
        <v>217</v>
      </c>
      <c r="CZ68" s="78">
        <f t="shared" si="8"/>
        <v>28.924418604651166</v>
      </c>
      <c r="DA68" s="79">
        <f t="shared" si="9"/>
        <v>199</v>
      </c>
      <c r="DB68" s="78">
        <f t="shared" si="10"/>
        <v>27.866831072749694</v>
      </c>
      <c r="DC68" s="79">
        <f t="shared" si="11"/>
        <v>226</v>
      </c>
      <c r="DD68" s="78">
        <f t="shared" si="12"/>
        <v>35.760171306209848</v>
      </c>
      <c r="DE68" s="79">
        <f t="shared" si="13"/>
        <v>334</v>
      </c>
      <c r="DF68" s="78">
        <f t="shared" si="14"/>
        <v>41.372735938989514</v>
      </c>
      <c r="DG68" s="79">
        <f t="shared" si="15"/>
        <v>434</v>
      </c>
      <c r="DH68" s="78">
        <f t="shared" si="16"/>
        <v>40</v>
      </c>
      <c r="DI68" s="79">
        <f t="shared" si="17"/>
        <v>440</v>
      </c>
      <c r="DJ68" s="78">
        <f t="shared" si="18"/>
        <v>37.478559176672384</v>
      </c>
      <c r="DK68" s="79">
        <f t="shared" si="19"/>
        <v>437</v>
      </c>
      <c r="DL68" s="78">
        <f t="shared" si="20"/>
        <v>49.669499527856473</v>
      </c>
      <c r="DM68" s="79">
        <f t="shared" si="21"/>
        <v>526</v>
      </c>
      <c r="DN68" s="78">
        <f t="shared" si="22"/>
        <v>59.356725146198826</v>
      </c>
      <c r="DO68" s="79">
        <f t="shared" si="23"/>
        <v>406</v>
      </c>
      <c r="DP68" s="78">
        <f t="shared" si="24"/>
        <v>64.634146341463421</v>
      </c>
      <c r="DQ68" s="79">
        <f t="shared" si="25"/>
        <v>265</v>
      </c>
      <c r="DR68" s="78">
        <f t="shared" si="26"/>
        <v>73.666666666666671</v>
      </c>
      <c r="DS68" s="79">
        <f t="shared" si="27"/>
        <v>221</v>
      </c>
      <c r="DT68" s="78">
        <f t="shared" si="28"/>
        <v>38.980819857089131</v>
      </c>
      <c r="DU68" s="79">
        <f t="shared" si="29"/>
        <v>4146</v>
      </c>
      <c r="DV68" s="78">
        <f t="shared" si="30"/>
        <v>8.5239085239085242</v>
      </c>
      <c r="DW68" s="79">
        <f t="shared" si="31"/>
        <v>41</v>
      </c>
      <c r="DX68" s="78">
        <f t="shared" si="32"/>
        <v>17.168141592920357</v>
      </c>
      <c r="DY68" s="79">
        <f t="shared" si="33"/>
        <v>97</v>
      </c>
      <c r="DZ68" s="78">
        <f t="shared" si="34"/>
        <v>13.165266106442578</v>
      </c>
      <c r="EA68" s="79">
        <f t="shared" si="35"/>
        <v>94</v>
      </c>
      <c r="EB68" s="78">
        <f t="shared" si="36"/>
        <v>13.41301460823373</v>
      </c>
      <c r="EC68" s="79">
        <f t="shared" si="37"/>
        <v>101</v>
      </c>
      <c r="ED68" s="78">
        <f t="shared" si="38"/>
        <v>14.130434782608695</v>
      </c>
      <c r="EE68" s="79">
        <f t="shared" si="39"/>
        <v>104</v>
      </c>
      <c r="EF68" s="78">
        <f t="shared" si="40"/>
        <v>13.793103448275861</v>
      </c>
      <c r="EG68" s="79">
        <f t="shared" si="41"/>
        <v>124</v>
      </c>
      <c r="EH68" s="78">
        <f t="shared" si="42"/>
        <v>23.837784371909002</v>
      </c>
      <c r="EI68" s="79">
        <f t="shared" si="43"/>
        <v>241</v>
      </c>
      <c r="EJ68" s="78">
        <f t="shared" si="44"/>
        <v>30.565693430656932</v>
      </c>
      <c r="EK68" s="79">
        <f t="shared" si="45"/>
        <v>335</v>
      </c>
      <c r="EL68" s="78">
        <f t="shared" si="46"/>
        <v>29.089443996776794</v>
      </c>
      <c r="EM68" s="79">
        <f t="shared" si="47"/>
        <v>361</v>
      </c>
      <c r="EN68" s="78">
        <f t="shared" si="48"/>
        <v>37.489469250210618</v>
      </c>
      <c r="EO68" s="79">
        <f t="shared" si="49"/>
        <v>445</v>
      </c>
      <c r="EP68" s="78">
        <f t="shared" si="50"/>
        <v>45.627376425855516</v>
      </c>
      <c r="EQ68" s="79">
        <f t="shared" si="51"/>
        <v>480</v>
      </c>
      <c r="ER68" s="78">
        <f t="shared" si="52"/>
        <v>50.529500756429655</v>
      </c>
      <c r="ES68" s="79">
        <f t="shared" si="53"/>
        <v>334</v>
      </c>
      <c r="ET68" s="78">
        <f t="shared" si="54"/>
        <v>59.330143540669852</v>
      </c>
      <c r="EU68" s="79">
        <f t="shared" si="55"/>
        <v>248</v>
      </c>
      <c r="EV68" s="78">
        <f t="shared" si="56"/>
        <v>70.945945945945937</v>
      </c>
      <c r="EW68" s="79">
        <f t="shared" si="57"/>
        <v>315</v>
      </c>
      <c r="EX68" s="78">
        <f t="shared" si="58"/>
        <v>29.559580891493521</v>
      </c>
      <c r="EY68" s="79">
        <f t="shared" si="59"/>
        <v>3329</v>
      </c>
      <c r="EZ68" s="78">
        <f t="shared" si="60"/>
        <v>16.162570888468807</v>
      </c>
      <c r="FA68" s="79">
        <f t="shared" si="61"/>
        <v>171</v>
      </c>
      <c r="FB68" s="78">
        <f t="shared" si="62"/>
        <v>20.626151012891345</v>
      </c>
      <c r="FC68" s="79">
        <f t="shared" si="63"/>
        <v>224</v>
      </c>
      <c r="FD68" s="78">
        <f t="shared" si="64"/>
        <v>20.7380073800738</v>
      </c>
      <c r="FE68" s="79">
        <f t="shared" si="65"/>
        <v>281</v>
      </c>
      <c r="FF68" s="78">
        <f t="shared" si="66"/>
        <v>22.077028885832188</v>
      </c>
      <c r="FG68" s="79">
        <f t="shared" si="67"/>
        <v>321</v>
      </c>
      <c r="FH68" s="78">
        <f t="shared" si="68"/>
        <v>21.443587946741417</v>
      </c>
      <c r="FI68" s="79">
        <f t="shared" si="69"/>
        <v>306</v>
      </c>
      <c r="FJ68" s="78">
        <f t="shared" si="70"/>
        <v>20.779976717112923</v>
      </c>
      <c r="FK68" s="79">
        <f t="shared" si="71"/>
        <v>357</v>
      </c>
      <c r="FL68" s="78">
        <f t="shared" si="72"/>
        <v>29.456967213114755</v>
      </c>
      <c r="FM68" s="79">
        <f t="shared" si="73"/>
        <v>575</v>
      </c>
      <c r="FN68" s="78">
        <f t="shared" si="74"/>
        <v>35.73770491803279</v>
      </c>
      <c r="FO68" s="79">
        <f t="shared" si="75"/>
        <v>763</v>
      </c>
      <c r="FP68" s="78">
        <f t="shared" si="76"/>
        <v>34.413646055437106</v>
      </c>
      <c r="FQ68" s="79">
        <f t="shared" si="77"/>
        <v>807</v>
      </c>
      <c r="FR68" s="78">
        <f t="shared" si="78"/>
        <v>37.664543524416139</v>
      </c>
      <c r="FS68" s="79">
        <f t="shared" si="79"/>
        <v>887</v>
      </c>
      <c r="FT68" s="78">
        <f t="shared" si="80"/>
        <v>47.582938388625593</v>
      </c>
      <c r="FU68" s="79">
        <f t="shared" si="81"/>
        <v>1004</v>
      </c>
      <c r="FV68" s="78">
        <f t="shared" si="82"/>
        <v>54.918032786885249</v>
      </c>
      <c r="FW68" s="79">
        <f t="shared" si="83"/>
        <v>737</v>
      </c>
      <c r="FX68" s="78">
        <f t="shared" si="84"/>
        <v>62.048192771084345</v>
      </c>
      <c r="FY68" s="79">
        <f t="shared" si="85"/>
        <v>515</v>
      </c>
      <c r="FZ68" s="78">
        <f t="shared" si="86"/>
        <v>71.832884097035048</v>
      </c>
      <c r="GA68" s="79">
        <f t="shared" si="87"/>
        <v>533</v>
      </c>
      <c r="GB68" s="78">
        <f t="shared" si="88"/>
        <v>34.111359795368386</v>
      </c>
      <c r="GC68" s="79">
        <f t="shared" si="89"/>
        <v>7468</v>
      </c>
      <c r="GD68" s="9"/>
    </row>
    <row r="69" spans="2:186" ht="10.15" x14ac:dyDescent="0.3">
      <c r="B69" s="6" t="s">
        <v>91</v>
      </c>
      <c r="C69" s="7">
        <v>283</v>
      </c>
      <c r="D69" s="7">
        <v>91</v>
      </c>
      <c r="E69" s="7">
        <v>313</v>
      </c>
      <c r="F69" s="7">
        <v>106</v>
      </c>
      <c r="G69" s="7">
        <v>278</v>
      </c>
      <c r="H69" s="7">
        <v>105</v>
      </c>
      <c r="I69" s="7">
        <v>259</v>
      </c>
      <c r="J69" s="7">
        <v>93</v>
      </c>
      <c r="K69" s="7">
        <v>284</v>
      </c>
      <c r="L69" s="7">
        <v>108</v>
      </c>
      <c r="M69" s="7">
        <v>317</v>
      </c>
      <c r="N69" s="7">
        <v>137</v>
      </c>
      <c r="O69" s="7">
        <v>290</v>
      </c>
      <c r="P69" s="7">
        <v>160</v>
      </c>
      <c r="Q69" s="7">
        <v>294</v>
      </c>
      <c r="R69" s="7">
        <v>231</v>
      </c>
      <c r="S69" s="7">
        <v>322</v>
      </c>
      <c r="T69" s="7">
        <v>235</v>
      </c>
      <c r="U69" s="7">
        <v>326</v>
      </c>
      <c r="V69" s="7">
        <v>228</v>
      </c>
      <c r="W69" s="7">
        <v>244</v>
      </c>
      <c r="X69" s="7">
        <v>269</v>
      </c>
      <c r="Y69" s="7">
        <v>130</v>
      </c>
      <c r="Z69" s="7">
        <v>219</v>
      </c>
      <c r="AA69" s="7">
        <v>59</v>
      </c>
      <c r="AB69" s="7">
        <v>142</v>
      </c>
      <c r="AC69" s="7">
        <v>46</v>
      </c>
      <c r="AD69" s="7">
        <v>118</v>
      </c>
      <c r="AE69" s="7">
        <v>3456</v>
      </c>
      <c r="AF69" s="7">
        <v>2242</v>
      </c>
      <c r="AG69" s="7">
        <v>303</v>
      </c>
      <c r="AH69" s="7">
        <v>35</v>
      </c>
      <c r="AI69" s="7">
        <v>328</v>
      </c>
      <c r="AJ69" s="7">
        <v>47</v>
      </c>
      <c r="AK69" s="7">
        <v>324</v>
      </c>
      <c r="AL69" s="7">
        <v>68</v>
      </c>
      <c r="AM69" s="7">
        <v>383</v>
      </c>
      <c r="AN69" s="7">
        <v>60</v>
      </c>
      <c r="AO69" s="7">
        <v>349</v>
      </c>
      <c r="AP69" s="7">
        <v>65</v>
      </c>
      <c r="AQ69" s="7">
        <v>386</v>
      </c>
      <c r="AR69" s="7">
        <v>66</v>
      </c>
      <c r="AS69" s="7">
        <v>402</v>
      </c>
      <c r="AT69" s="7">
        <v>112</v>
      </c>
      <c r="AU69" s="7">
        <v>400</v>
      </c>
      <c r="AV69" s="7">
        <v>173</v>
      </c>
      <c r="AW69" s="7">
        <v>398</v>
      </c>
      <c r="AX69" s="7">
        <v>195</v>
      </c>
      <c r="AY69" s="7">
        <v>392</v>
      </c>
      <c r="AZ69" s="7">
        <v>223</v>
      </c>
      <c r="BA69" s="7">
        <v>236</v>
      </c>
      <c r="BB69" s="7">
        <v>247</v>
      </c>
      <c r="BC69" s="7">
        <v>150</v>
      </c>
      <c r="BD69" s="7">
        <v>227</v>
      </c>
      <c r="BE69" s="7">
        <v>84</v>
      </c>
      <c r="BF69" s="7">
        <v>166</v>
      </c>
      <c r="BG69" s="7">
        <v>68</v>
      </c>
      <c r="BH69" s="7">
        <v>231</v>
      </c>
      <c r="BI69" s="7">
        <v>4205</v>
      </c>
      <c r="BJ69" s="7">
        <v>1914</v>
      </c>
      <c r="BK69" s="7">
        <v>589</v>
      </c>
      <c r="BL69" s="7">
        <v>128</v>
      </c>
      <c r="BM69" s="7">
        <v>644</v>
      </c>
      <c r="BN69" s="7">
        <v>150</v>
      </c>
      <c r="BO69" s="7">
        <v>607</v>
      </c>
      <c r="BP69" s="7">
        <v>172</v>
      </c>
      <c r="BQ69" s="7">
        <v>636</v>
      </c>
      <c r="BR69" s="7">
        <v>155</v>
      </c>
      <c r="BS69" s="7">
        <v>633</v>
      </c>
      <c r="BT69" s="7">
        <v>173</v>
      </c>
      <c r="BU69" s="7">
        <v>706</v>
      </c>
      <c r="BV69" s="7">
        <v>204</v>
      </c>
      <c r="BW69" s="7">
        <v>694</v>
      </c>
      <c r="BX69" s="7">
        <v>276</v>
      </c>
      <c r="BY69" s="7">
        <v>688</v>
      </c>
      <c r="BZ69" s="7">
        <v>403</v>
      </c>
      <c r="CA69" s="7">
        <v>721</v>
      </c>
      <c r="CB69" s="7">
        <v>433</v>
      </c>
      <c r="CC69" s="7">
        <v>714</v>
      </c>
      <c r="CD69" s="7">
        <v>447</v>
      </c>
      <c r="CE69" s="7">
        <v>484</v>
      </c>
      <c r="CF69" s="7">
        <v>514</v>
      </c>
      <c r="CG69" s="7">
        <v>279</v>
      </c>
      <c r="CH69" s="7">
        <v>445</v>
      </c>
      <c r="CI69" s="7">
        <v>143</v>
      </c>
      <c r="CJ69" s="7">
        <v>308</v>
      </c>
      <c r="CK69" s="7">
        <v>119</v>
      </c>
      <c r="CL69" s="7">
        <v>349</v>
      </c>
      <c r="CM69" s="7">
        <v>7657</v>
      </c>
      <c r="CN69" s="7">
        <v>4156</v>
      </c>
      <c r="CO69" s="23"/>
      <c r="CP69" s="9">
        <v>63</v>
      </c>
      <c r="CQ69" s="6" t="s">
        <v>91</v>
      </c>
      <c r="CR69" s="78">
        <f t="shared" si="0"/>
        <v>24.331550802139038</v>
      </c>
      <c r="CS69" s="79">
        <f t="shared" si="1"/>
        <v>91</v>
      </c>
      <c r="CT69" s="78">
        <f t="shared" si="2"/>
        <v>25.29832935560859</v>
      </c>
      <c r="CU69" s="79">
        <f t="shared" si="3"/>
        <v>106</v>
      </c>
      <c r="CV69" s="78">
        <f t="shared" si="4"/>
        <v>27.415143603133156</v>
      </c>
      <c r="CW69" s="79">
        <f t="shared" si="5"/>
        <v>105</v>
      </c>
      <c r="CX69" s="78">
        <f t="shared" si="6"/>
        <v>26.420454545454547</v>
      </c>
      <c r="CY69" s="79">
        <f t="shared" si="7"/>
        <v>93</v>
      </c>
      <c r="CZ69" s="78">
        <f t="shared" si="8"/>
        <v>27.551020408163261</v>
      </c>
      <c r="DA69" s="79">
        <f t="shared" si="9"/>
        <v>108</v>
      </c>
      <c r="DB69" s="78">
        <f t="shared" si="10"/>
        <v>30.176211453744493</v>
      </c>
      <c r="DC69" s="79">
        <f t="shared" si="11"/>
        <v>137</v>
      </c>
      <c r="DD69" s="78">
        <f t="shared" si="12"/>
        <v>35.555555555555557</v>
      </c>
      <c r="DE69" s="79">
        <f t="shared" si="13"/>
        <v>160</v>
      </c>
      <c r="DF69" s="78">
        <f t="shared" si="14"/>
        <v>44</v>
      </c>
      <c r="DG69" s="79">
        <f t="shared" si="15"/>
        <v>231</v>
      </c>
      <c r="DH69" s="78">
        <f t="shared" si="16"/>
        <v>42.190305206463194</v>
      </c>
      <c r="DI69" s="79">
        <f t="shared" si="17"/>
        <v>235</v>
      </c>
      <c r="DJ69" s="78">
        <f t="shared" si="18"/>
        <v>41.155234657039713</v>
      </c>
      <c r="DK69" s="79">
        <f t="shared" si="19"/>
        <v>228</v>
      </c>
      <c r="DL69" s="78">
        <f t="shared" si="20"/>
        <v>52.436647173489284</v>
      </c>
      <c r="DM69" s="79">
        <f t="shared" si="21"/>
        <v>269</v>
      </c>
      <c r="DN69" s="78">
        <f t="shared" si="22"/>
        <v>62.750716332378218</v>
      </c>
      <c r="DO69" s="79">
        <f t="shared" si="23"/>
        <v>219</v>
      </c>
      <c r="DP69" s="78">
        <f t="shared" si="24"/>
        <v>70.646766169154233</v>
      </c>
      <c r="DQ69" s="79">
        <f t="shared" si="25"/>
        <v>142</v>
      </c>
      <c r="DR69" s="78">
        <f t="shared" si="26"/>
        <v>71.951219512195124</v>
      </c>
      <c r="DS69" s="79">
        <f t="shared" si="27"/>
        <v>118</v>
      </c>
      <c r="DT69" s="78">
        <f t="shared" si="28"/>
        <v>39.347139347139347</v>
      </c>
      <c r="DU69" s="79">
        <f t="shared" si="29"/>
        <v>2242</v>
      </c>
      <c r="DV69" s="78">
        <f t="shared" si="30"/>
        <v>10.355029585798817</v>
      </c>
      <c r="DW69" s="79">
        <f t="shared" si="31"/>
        <v>35</v>
      </c>
      <c r="DX69" s="78">
        <f t="shared" si="32"/>
        <v>12.533333333333333</v>
      </c>
      <c r="DY69" s="79">
        <f t="shared" si="33"/>
        <v>47</v>
      </c>
      <c r="DZ69" s="78">
        <f t="shared" si="34"/>
        <v>17.346938775510203</v>
      </c>
      <c r="EA69" s="79">
        <f t="shared" si="35"/>
        <v>68</v>
      </c>
      <c r="EB69" s="78">
        <f t="shared" si="36"/>
        <v>13.544018058690746</v>
      </c>
      <c r="EC69" s="79">
        <f t="shared" si="37"/>
        <v>60</v>
      </c>
      <c r="ED69" s="78">
        <f t="shared" si="38"/>
        <v>15.70048309178744</v>
      </c>
      <c r="EE69" s="79">
        <f t="shared" si="39"/>
        <v>65</v>
      </c>
      <c r="EF69" s="78">
        <f t="shared" si="40"/>
        <v>14.601769911504425</v>
      </c>
      <c r="EG69" s="79">
        <f t="shared" si="41"/>
        <v>66</v>
      </c>
      <c r="EH69" s="78">
        <f t="shared" si="42"/>
        <v>21.789883268482491</v>
      </c>
      <c r="EI69" s="79">
        <f t="shared" si="43"/>
        <v>112</v>
      </c>
      <c r="EJ69" s="78">
        <f t="shared" si="44"/>
        <v>30.191972076788829</v>
      </c>
      <c r="EK69" s="79">
        <f t="shared" si="45"/>
        <v>173</v>
      </c>
      <c r="EL69" s="78">
        <f t="shared" si="46"/>
        <v>32.883642495784152</v>
      </c>
      <c r="EM69" s="79">
        <f t="shared" si="47"/>
        <v>195</v>
      </c>
      <c r="EN69" s="78">
        <f t="shared" si="48"/>
        <v>36.260162601626014</v>
      </c>
      <c r="EO69" s="79">
        <f t="shared" si="49"/>
        <v>223</v>
      </c>
      <c r="EP69" s="78">
        <f t="shared" si="50"/>
        <v>51.138716356107658</v>
      </c>
      <c r="EQ69" s="79">
        <f t="shared" si="51"/>
        <v>247</v>
      </c>
      <c r="ER69" s="78">
        <f t="shared" si="52"/>
        <v>60.212201591511935</v>
      </c>
      <c r="ES69" s="79">
        <f t="shared" si="53"/>
        <v>227</v>
      </c>
      <c r="ET69" s="78">
        <f t="shared" si="54"/>
        <v>66.400000000000006</v>
      </c>
      <c r="EU69" s="79">
        <f t="shared" si="55"/>
        <v>166</v>
      </c>
      <c r="EV69" s="78">
        <f t="shared" si="56"/>
        <v>77.257525083612038</v>
      </c>
      <c r="EW69" s="79">
        <f t="shared" si="57"/>
        <v>231</v>
      </c>
      <c r="EX69" s="78">
        <f t="shared" si="58"/>
        <v>31.279620853080569</v>
      </c>
      <c r="EY69" s="79">
        <f t="shared" si="59"/>
        <v>1914</v>
      </c>
      <c r="EZ69" s="78">
        <f t="shared" si="60"/>
        <v>17.852161785216179</v>
      </c>
      <c r="FA69" s="79">
        <f t="shared" si="61"/>
        <v>128</v>
      </c>
      <c r="FB69" s="78">
        <f t="shared" si="62"/>
        <v>18.89168765743073</v>
      </c>
      <c r="FC69" s="79">
        <f t="shared" si="63"/>
        <v>150</v>
      </c>
      <c r="FD69" s="78">
        <f t="shared" si="64"/>
        <v>22.0795892169448</v>
      </c>
      <c r="FE69" s="79">
        <f t="shared" si="65"/>
        <v>172</v>
      </c>
      <c r="FF69" s="78">
        <f t="shared" si="66"/>
        <v>19.59544879898862</v>
      </c>
      <c r="FG69" s="79">
        <f t="shared" si="67"/>
        <v>155</v>
      </c>
      <c r="FH69" s="78">
        <f t="shared" si="68"/>
        <v>21.464019851116625</v>
      </c>
      <c r="FI69" s="79">
        <f t="shared" si="69"/>
        <v>173</v>
      </c>
      <c r="FJ69" s="78">
        <f t="shared" si="70"/>
        <v>22.41758241758242</v>
      </c>
      <c r="FK69" s="79">
        <f t="shared" si="71"/>
        <v>204</v>
      </c>
      <c r="FL69" s="78">
        <f t="shared" si="72"/>
        <v>28.453608247422679</v>
      </c>
      <c r="FM69" s="79">
        <f t="shared" si="73"/>
        <v>276</v>
      </c>
      <c r="FN69" s="78">
        <f t="shared" si="74"/>
        <v>36.93858845096242</v>
      </c>
      <c r="FO69" s="79">
        <f t="shared" si="75"/>
        <v>403</v>
      </c>
      <c r="FP69" s="78">
        <f t="shared" si="76"/>
        <v>37.52166377816291</v>
      </c>
      <c r="FQ69" s="79">
        <f t="shared" si="77"/>
        <v>433</v>
      </c>
      <c r="FR69" s="78">
        <f t="shared" si="78"/>
        <v>38.501291989664082</v>
      </c>
      <c r="FS69" s="79">
        <f t="shared" si="79"/>
        <v>447</v>
      </c>
      <c r="FT69" s="78">
        <f t="shared" si="80"/>
        <v>51.503006012024045</v>
      </c>
      <c r="FU69" s="79">
        <f t="shared" si="81"/>
        <v>514</v>
      </c>
      <c r="FV69" s="78">
        <f t="shared" si="82"/>
        <v>61.46408839779005</v>
      </c>
      <c r="FW69" s="79">
        <f t="shared" si="83"/>
        <v>445</v>
      </c>
      <c r="FX69" s="78">
        <f t="shared" si="84"/>
        <v>68.292682926829272</v>
      </c>
      <c r="FY69" s="79">
        <f t="shared" si="85"/>
        <v>308</v>
      </c>
      <c r="FZ69" s="78">
        <f t="shared" si="86"/>
        <v>74.572649572649567</v>
      </c>
      <c r="GA69" s="79">
        <f t="shared" si="87"/>
        <v>349</v>
      </c>
      <c r="GB69" s="78">
        <f t="shared" si="88"/>
        <v>35.181579615677641</v>
      </c>
      <c r="GC69" s="79">
        <f t="shared" si="89"/>
        <v>4156</v>
      </c>
      <c r="GD69" s="9"/>
    </row>
    <row r="70" spans="2:186" ht="10.15" x14ac:dyDescent="0.3">
      <c r="B70" s="6" t="s">
        <v>47</v>
      </c>
      <c r="C70" s="7">
        <v>3446</v>
      </c>
      <c r="D70" s="7">
        <v>86</v>
      </c>
      <c r="E70" s="7">
        <v>5488</v>
      </c>
      <c r="F70" s="7">
        <v>162</v>
      </c>
      <c r="G70" s="7">
        <v>5050</v>
      </c>
      <c r="H70" s="7">
        <v>175</v>
      </c>
      <c r="I70" s="7">
        <v>3966</v>
      </c>
      <c r="J70" s="7">
        <v>155</v>
      </c>
      <c r="K70" s="7">
        <v>2883</v>
      </c>
      <c r="L70" s="7">
        <v>113</v>
      </c>
      <c r="M70" s="7">
        <v>2614</v>
      </c>
      <c r="N70" s="7">
        <v>145</v>
      </c>
      <c r="O70" s="7">
        <v>2783</v>
      </c>
      <c r="P70" s="7">
        <v>205</v>
      </c>
      <c r="Q70" s="7">
        <v>2325</v>
      </c>
      <c r="R70" s="7">
        <v>235</v>
      </c>
      <c r="S70" s="7">
        <v>2067</v>
      </c>
      <c r="T70" s="7">
        <v>213</v>
      </c>
      <c r="U70" s="7">
        <v>1737</v>
      </c>
      <c r="V70" s="7">
        <v>206</v>
      </c>
      <c r="W70" s="7">
        <v>1562</v>
      </c>
      <c r="X70" s="7">
        <v>261</v>
      </c>
      <c r="Y70" s="7">
        <v>1155</v>
      </c>
      <c r="Z70" s="7">
        <v>284</v>
      </c>
      <c r="AA70" s="7">
        <v>751</v>
      </c>
      <c r="AB70" s="7">
        <v>302</v>
      </c>
      <c r="AC70" s="7">
        <v>577</v>
      </c>
      <c r="AD70" s="7">
        <v>328</v>
      </c>
      <c r="AE70" s="7">
        <v>36415</v>
      </c>
      <c r="AF70" s="7">
        <v>2872</v>
      </c>
      <c r="AG70" s="7">
        <v>4212</v>
      </c>
      <c r="AH70" s="7">
        <v>68</v>
      </c>
      <c r="AI70" s="7">
        <v>6151</v>
      </c>
      <c r="AJ70" s="7">
        <v>106</v>
      </c>
      <c r="AK70" s="7">
        <v>5250</v>
      </c>
      <c r="AL70" s="7">
        <v>125</v>
      </c>
      <c r="AM70" s="7">
        <v>3995</v>
      </c>
      <c r="AN70" s="7">
        <v>105</v>
      </c>
      <c r="AO70" s="7">
        <v>2992</v>
      </c>
      <c r="AP70" s="7">
        <v>78</v>
      </c>
      <c r="AQ70" s="7">
        <v>2977</v>
      </c>
      <c r="AR70" s="7">
        <v>105</v>
      </c>
      <c r="AS70" s="7">
        <v>3050</v>
      </c>
      <c r="AT70" s="7">
        <v>171</v>
      </c>
      <c r="AU70" s="7">
        <v>2596</v>
      </c>
      <c r="AV70" s="7">
        <v>182</v>
      </c>
      <c r="AW70" s="7">
        <v>2300</v>
      </c>
      <c r="AX70" s="7">
        <v>242</v>
      </c>
      <c r="AY70" s="7">
        <v>2050</v>
      </c>
      <c r="AZ70" s="7">
        <v>340</v>
      </c>
      <c r="BA70" s="7">
        <v>1845</v>
      </c>
      <c r="BB70" s="7">
        <v>442</v>
      </c>
      <c r="BC70" s="7">
        <v>1217</v>
      </c>
      <c r="BD70" s="7">
        <v>531</v>
      </c>
      <c r="BE70" s="7">
        <v>851</v>
      </c>
      <c r="BF70" s="7">
        <v>478</v>
      </c>
      <c r="BG70" s="7">
        <v>883</v>
      </c>
      <c r="BH70" s="7">
        <v>582</v>
      </c>
      <c r="BI70" s="7">
        <v>40359</v>
      </c>
      <c r="BJ70" s="7">
        <v>3554</v>
      </c>
      <c r="BK70" s="7">
        <v>7662</v>
      </c>
      <c r="BL70" s="7">
        <v>150</v>
      </c>
      <c r="BM70" s="7">
        <v>11640</v>
      </c>
      <c r="BN70" s="7">
        <v>270</v>
      </c>
      <c r="BO70" s="7">
        <v>10299</v>
      </c>
      <c r="BP70" s="7">
        <v>299</v>
      </c>
      <c r="BQ70" s="7">
        <v>7964</v>
      </c>
      <c r="BR70" s="7">
        <v>261</v>
      </c>
      <c r="BS70" s="7">
        <v>5873</v>
      </c>
      <c r="BT70" s="7">
        <v>198</v>
      </c>
      <c r="BU70" s="7">
        <v>5592</v>
      </c>
      <c r="BV70" s="7">
        <v>250</v>
      </c>
      <c r="BW70" s="7">
        <v>5833</v>
      </c>
      <c r="BX70" s="7">
        <v>376</v>
      </c>
      <c r="BY70" s="7">
        <v>4921</v>
      </c>
      <c r="BZ70" s="7">
        <v>420</v>
      </c>
      <c r="CA70" s="7">
        <v>4366</v>
      </c>
      <c r="CB70" s="7">
        <v>458</v>
      </c>
      <c r="CC70" s="7">
        <v>3781</v>
      </c>
      <c r="CD70" s="7">
        <v>551</v>
      </c>
      <c r="CE70" s="7">
        <v>3405</v>
      </c>
      <c r="CF70" s="7">
        <v>703</v>
      </c>
      <c r="CG70" s="7">
        <v>2372</v>
      </c>
      <c r="CH70" s="7">
        <v>810</v>
      </c>
      <c r="CI70" s="7">
        <v>1601</v>
      </c>
      <c r="CJ70" s="7">
        <v>784</v>
      </c>
      <c r="CK70" s="7">
        <v>1451</v>
      </c>
      <c r="CL70" s="7">
        <v>911</v>
      </c>
      <c r="CM70" s="7">
        <v>76775</v>
      </c>
      <c r="CN70" s="7">
        <v>6430</v>
      </c>
      <c r="CO70" s="23"/>
      <c r="CP70" s="9">
        <v>64</v>
      </c>
      <c r="CQ70" s="6" t="s">
        <v>47</v>
      </c>
      <c r="CR70" s="78">
        <f t="shared" si="0"/>
        <v>2.4348810872027182</v>
      </c>
      <c r="CS70" s="79">
        <f t="shared" si="1"/>
        <v>86</v>
      </c>
      <c r="CT70" s="78">
        <f t="shared" si="2"/>
        <v>2.8672566371681416</v>
      </c>
      <c r="CU70" s="79">
        <f t="shared" si="3"/>
        <v>162</v>
      </c>
      <c r="CV70" s="78">
        <f t="shared" si="4"/>
        <v>3.3492822966507179</v>
      </c>
      <c r="CW70" s="79">
        <f t="shared" si="5"/>
        <v>175</v>
      </c>
      <c r="CX70" s="78">
        <f t="shared" si="6"/>
        <v>3.7612230041252124</v>
      </c>
      <c r="CY70" s="79">
        <f t="shared" si="7"/>
        <v>155</v>
      </c>
      <c r="CZ70" s="78">
        <f t="shared" si="8"/>
        <v>3.7716955941255006</v>
      </c>
      <c r="DA70" s="79">
        <f t="shared" si="9"/>
        <v>113</v>
      </c>
      <c r="DB70" s="78">
        <f t="shared" si="10"/>
        <v>5.255527364987314</v>
      </c>
      <c r="DC70" s="79">
        <f t="shared" si="11"/>
        <v>145</v>
      </c>
      <c r="DD70" s="78">
        <f t="shared" si="12"/>
        <v>6.860776439089693</v>
      </c>
      <c r="DE70" s="79">
        <f t="shared" si="13"/>
        <v>205</v>
      </c>
      <c r="DF70" s="78">
        <f t="shared" si="14"/>
        <v>9.1796875</v>
      </c>
      <c r="DG70" s="79">
        <f t="shared" si="15"/>
        <v>235</v>
      </c>
      <c r="DH70" s="78">
        <f t="shared" si="16"/>
        <v>9.3421052631578938</v>
      </c>
      <c r="DI70" s="79">
        <f t="shared" si="17"/>
        <v>213</v>
      </c>
      <c r="DJ70" s="78">
        <f t="shared" si="18"/>
        <v>10.602161605764282</v>
      </c>
      <c r="DK70" s="79">
        <f t="shared" si="19"/>
        <v>206</v>
      </c>
      <c r="DL70" s="78">
        <f t="shared" si="20"/>
        <v>14.317059791552387</v>
      </c>
      <c r="DM70" s="79">
        <f t="shared" si="21"/>
        <v>261</v>
      </c>
      <c r="DN70" s="78">
        <f t="shared" si="22"/>
        <v>19.735927727588603</v>
      </c>
      <c r="DO70" s="79">
        <f t="shared" si="23"/>
        <v>284</v>
      </c>
      <c r="DP70" s="78">
        <f t="shared" si="24"/>
        <v>28.679962013295345</v>
      </c>
      <c r="DQ70" s="79">
        <f t="shared" si="25"/>
        <v>302</v>
      </c>
      <c r="DR70" s="78">
        <f t="shared" si="26"/>
        <v>36.24309392265193</v>
      </c>
      <c r="DS70" s="79">
        <f t="shared" si="27"/>
        <v>328</v>
      </c>
      <c r="DT70" s="78">
        <f t="shared" si="28"/>
        <v>7.3103062081604611</v>
      </c>
      <c r="DU70" s="79">
        <f t="shared" si="29"/>
        <v>2872</v>
      </c>
      <c r="DV70" s="78">
        <f t="shared" si="30"/>
        <v>1.5887850467289719</v>
      </c>
      <c r="DW70" s="79">
        <f t="shared" si="31"/>
        <v>68</v>
      </c>
      <c r="DX70" s="78">
        <f t="shared" si="32"/>
        <v>1.694102605082308</v>
      </c>
      <c r="DY70" s="79">
        <f t="shared" si="33"/>
        <v>106</v>
      </c>
      <c r="DZ70" s="78">
        <f t="shared" si="34"/>
        <v>2.3255813953488373</v>
      </c>
      <c r="EA70" s="79">
        <f t="shared" si="35"/>
        <v>125</v>
      </c>
      <c r="EB70" s="78">
        <f t="shared" si="36"/>
        <v>2.5609756097560976</v>
      </c>
      <c r="EC70" s="79">
        <f t="shared" si="37"/>
        <v>105</v>
      </c>
      <c r="ED70" s="78">
        <f t="shared" si="38"/>
        <v>2.5407166123778504</v>
      </c>
      <c r="EE70" s="79">
        <f t="shared" si="39"/>
        <v>78</v>
      </c>
      <c r="EF70" s="78">
        <f t="shared" si="40"/>
        <v>3.4068786502271249</v>
      </c>
      <c r="EG70" s="79">
        <f t="shared" si="41"/>
        <v>105</v>
      </c>
      <c r="EH70" s="78">
        <f t="shared" si="42"/>
        <v>5.3089102763117051</v>
      </c>
      <c r="EI70" s="79">
        <f t="shared" si="43"/>
        <v>171</v>
      </c>
      <c r="EJ70" s="78">
        <f t="shared" si="44"/>
        <v>6.5514758819294459</v>
      </c>
      <c r="EK70" s="79">
        <f t="shared" si="45"/>
        <v>182</v>
      </c>
      <c r="EL70" s="78">
        <f t="shared" si="46"/>
        <v>9.520062942564909</v>
      </c>
      <c r="EM70" s="79">
        <f t="shared" si="47"/>
        <v>242</v>
      </c>
      <c r="EN70" s="78">
        <f t="shared" si="48"/>
        <v>14.225941422594143</v>
      </c>
      <c r="EO70" s="79">
        <f t="shared" si="49"/>
        <v>340</v>
      </c>
      <c r="EP70" s="78">
        <f t="shared" si="50"/>
        <v>19.326628771316134</v>
      </c>
      <c r="EQ70" s="79">
        <f t="shared" si="51"/>
        <v>442</v>
      </c>
      <c r="ER70" s="78">
        <f t="shared" si="52"/>
        <v>30.377574370709382</v>
      </c>
      <c r="ES70" s="79">
        <f t="shared" si="53"/>
        <v>531</v>
      </c>
      <c r="ET70" s="78">
        <f t="shared" si="54"/>
        <v>35.966892400300978</v>
      </c>
      <c r="EU70" s="79">
        <f t="shared" si="55"/>
        <v>478</v>
      </c>
      <c r="EV70" s="78">
        <f t="shared" si="56"/>
        <v>39.726962457337883</v>
      </c>
      <c r="EW70" s="79">
        <f t="shared" si="57"/>
        <v>582</v>
      </c>
      <c r="EX70" s="78">
        <f t="shared" si="58"/>
        <v>8.0932753398765733</v>
      </c>
      <c r="EY70" s="79">
        <f t="shared" si="59"/>
        <v>3554</v>
      </c>
      <c r="EZ70" s="78">
        <f t="shared" si="60"/>
        <v>1.9201228878648235</v>
      </c>
      <c r="FA70" s="79">
        <f t="shared" si="61"/>
        <v>150</v>
      </c>
      <c r="FB70" s="78">
        <f t="shared" si="62"/>
        <v>2.2670025188916876</v>
      </c>
      <c r="FC70" s="79">
        <f t="shared" si="63"/>
        <v>270</v>
      </c>
      <c r="FD70" s="78">
        <f t="shared" si="64"/>
        <v>2.8212870352896773</v>
      </c>
      <c r="FE70" s="79">
        <f t="shared" si="65"/>
        <v>299</v>
      </c>
      <c r="FF70" s="78">
        <f t="shared" si="66"/>
        <v>3.1732522796352578</v>
      </c>
      <c r="FG70" s="79">
        <f t="shared" si="67"/>
        <v>261</v>
      </c>
      <c r="FH70" s="78">
        <f t="shared" si="68"/>
        <v>3.2614066875308843</v>
      </c>
      <c r="FI70" s="79">
        <f t="shared" si="69"/>
        <v>198</v>
      </c>
      <c r="FJ70" s="78">
        <f t="shared" si="70"/>
        <v>4.2793563847997262</v>
      </c>
      <c r="FK70" s="79">
        <f t="shared" si="71"/>
        <v>250</v>
      </c>
      <c r="FL70" s="78">
        <f t="shared" si="72"/>
        <v>6.055725559671445</v>
      </c>
      <c r="FM70" s="79">
        <f t="shared" si="73"/>
        <v>376</v>
      </c>
      <c r="FN70" s="78">
        <f t="shared" si="74"/>
        <v>7.8636959370904327</v>
      </c>
      <c r="FO70" s="79">
        <f t="shared" si="75"/>
        <v>420</v>
      </c>
      <c r="FP70" s="78">
        <f t="shared" si="76"/>
        <v>9.4941956882255383</v>
      </c>
      <c r="FQ70" s="79">
        <f t="shared" si="77"/>
        <v>458</v>
      </c>
      <c r="FR70" s="78">
        <f t="shared" si="78"/>
        <v>12.719298245614036</v>
      </c>
      <c r="FS70" s="79">
        <f t="shared" si="79"/>
        <v>551</v>
      </c>
      <c r="FT70" s="78">
        <f t="shared" si="80"/>
        <v>17.112950340798442</v>
      </c>
      <c r="FU70" s="79">
        <f t="shared" si="81"/>
        <v>703</v>
      </c>
      <c r="FV70" s="78">
        <f t="shared" si="82"/>
        <v>25.455688246385922</v>
      </c>
      <c r="FW70" s="79">
        <f t="shared" si="83"/>
        <v>810</v>
      </c>
      <c r="FX70" s="78">
        <f t="shared" si="84"/>
        <v>32.872117400419285</v>
      </c>
      <c r="FY70" s="79">
        <f t="shared" si="85"/>
        <v>784</v>
      </c>
      <c r="FZ70" s="78">
        <f t="shared" si="86"/>
        <v>38.569009314140558</v>
      </c>
      <c r="GA70" s="79">
        <f t="shared" si="87"/>
        <v>911</v>
      </c>
      <c r="GB70" s="78">
        <f t="shared" si="88"/>
        <v>7.7279009674899344</v>
      </c>
      <c r="GC70" s="79">
        <f t="shared" si="89"/>
        <v>6430</v>
      </c>
      <c r="GD70" s="9"/>
    </row>
    <row r="71" spans="2:186" ht="10.15" x14ac:dyDescent="0.3">
      <c r="B71" s="6" t="s">
        <v>92</v>
      </c>
      <c r="C71" s="7">
        <v>175</v>
      </c>
      <c r="D71" s="7">
        <v>33</v>
      </c>
      <c r="E71" s="7">
        <v>132</v>
      </c>
      <c r="F71" s="7">
        <v>49</v>
      </c>
      <c r="G71" s="7">
        <v>171</v>
      </c>
      <c r="H71" s="7">
        <v>52</v>
      </c>
      <c r="I71" s="7">
        <v>166</v>
      </c>
      <c r="J71" s="7">
        <v>75</v>
      </c>
      <c r="K71" s="7">
        <v>168</v>
      </c>
      <c r="L71" s="7">
        <v>73</v>
      </c>
      <c r="M71" s="7">
        <v>177</v>
      </c>
      <c r="N71" s="7">
        <v>83</v>
      </c>
      <c r="O71" s="7">
        <v>203</v>
      </c>
      <c r="P71" s="7">
        <v>103</v>
      </c>
      <c r="Q71" s="7">
        <v>203</v>
      </c>
      <c r="R71" s="7">
        <v>163</v>
      </c>
      <c r="S71" s="7">
        <v>225</v>
      </c>
      <c r="T71" s="7">
        <v>219</v>
      </c>
      <c r="U71" s="7">
        <v>302</v>
      </c>
      <c r="V71" s="7">
        <v>215</v>
      </c>
      <c r="W71" s="7">
        <v>230</v>
      </c>
      <c r="X71" s="7">
        <v>240</v>
      </c>
      <c r="Y71" s="7">
        <v>117</v>
      </c>
      <c r="Z71" s="7">
        <v>157</v>
      </c>
      <c r="AA71" s="7">
        <v>79</v>
      </c>
      <c r="AB71" s="7">
        <v>117</v>
      </c>
      <c r="AC71" s="7">
        <v>54</v>
      </c>
      <c r="AD71" s="7">
        <v>91</v>
      </c>
      <c r="AE71" s="7">
        <v>2395</v>
      </c>
      <c r="AF71" s="7">
        <v>1665</v>
      </c>
      <c r="AG71" s="7">
        <v>133</v>
      </c>
      <c r="AH71" s="7">
        <v>20</v>
      </c>
      <c r="AI71" s="7">
        <v>179</v>
      </c>
      <c r="AJ71" s="7">
        <v>35</v>
      </c>
      <c r="AK71" s="7">
        <v>188</v>
      </c>
      <c r="AL71" s="7">
        <v>28</v>
      </c>
      <c r="AM71" s="7">
        <v>230</v>
      </c>
      <c r="AN71" s="7">
        <v>36</v>
      </c>
      <c r="AO71" s="7">
        <v>251</v>
      </c>
      <c r="AP71" s="7">
        <v>42</v>
      </c>
      <c r="AQ71" s="7">
        <v>243</v>
      </c>
      <c r="AR71" s="7">
        <v>52</v>
      </c>
      <c r="AS71" s="7">
        <v>253</v>
      </c>
      <c r="AT71" s="7">
        <v>82</v>
      </c>
      <c r="AU71" s="7">
        <v>265</v>
      </c>
      <c r="AV71" s="7">
        <v>134</v>
      </c>
      <c r="AW71" s="7">
        <v>345</v>
      </c>
      <c r="AX71" s="7">
        <v>177</v>
      </c>
      <c r="AY71" s="7">
        <v>300</v>
      </c>
      <c r="AZ71" s="7">
        <v>184</v>
      </c>
      <c r="BA71" s="7">
        <v>211</v>
      </c>
      <c r="BB71" s="7">
        <v>205</v>
      </c>
      <c r="BC71" s="7">
        <v>138</v>
      </c>
      <c r="BD71" s="7">
        <v>154</v>
      </c>
      <c r="BE71" s="7">
        <v>67</v>
      </c>
      <c r="BF71" s="7">
        <v>98</v>
      </c>
      <c r="BG71" s="7">
        <v>58</v>
      </c>
      <c r="BH71" s="7">
        <v>138</v>
      </c>
      <c r="BI71" s="7">
        <v>2876</v>
      </c>
      <c r="BJ71" s="7">
        <v>1383</v>
      </c>
      <c r="BK71" s="7">
        <v>308</v>
      </c>
      <c r="BL71" s="7">
        <v>56</v>
      </c>
      <c r="BM71" s="7">
        <v>317</v>
      </c>
      <c r="BN71" s="7">
        <v>82</v>
      </c>
      <c r="BO71" s="7">
        <v>363</v>
      </c>
      <c r="BP71" s="7">
        <v>83</v>
      </c>
      <c r="BQ71" s="7">
        <v>398</v>
      </c>
      <c r="BR71" s="7">
        <v>115</v>
      </c>
      <c r="BS71" s="7">
        <v>421</v>
      </c>
      <c r="BT71" s="7">
        <v>106</v>
      </c>
      <c r="BU71" s="7">
        <v>416</v>
      </c>
      <c r="BV71" s="7">
        <v>131</v>
      </c>
      <c r="BW71" s="7">
        <v>457</v>
      </c>
      <c r="BX71" s="7">
        <v>186</v>
      </c>
      <c r="BY71" s="7">
        <v>469</v>
      </c>
      <c r="BZ71" s="7">
        <v>305</v>
      </c>
      <c r="CA71" s="7">
        <v>575</v>
      </c>
      <c r="CB71" s="7">
        <v>395</v>
      </c>
      <c r="CC71" s="7">
        <v>600</v>
      </c>
      <c r="CD71" s="7">
        <v>399</v>
      </c>
      <c r="CE71" s="7">
        <v>438</v>
      </c>
      <c r="CF71" s="7">
        <v>437</v>
      </c>
      <c r="CG71" s="7">
        <v>255</v>
      </c>
      <c r="CH71" s="7">
        <v>305</v>
      </c>
      <c r="CI71" s="7">
        <v>148</v>
      </c>
      <c r="CJ71" s="7">
        <v>210</v>
      </c>
      <c r="CK71" s="7">
        <v>113</v>
      </c>
      <c r="CL71" s="7">
        <v>226</v>
      </c>
      <c r="CM71" s="7">
        <v>5273</v>
      </c>
      <c r="CN71" s="7">
        <v>3048</v>
      </c>
      <c r="CO71" s="23"/>
      <c r="CP71" s="9">
        <v>65</v>
      </c>
      <c r="CQ71" s="6" t="s">
        <v>92</v>
      </c>
      <c r="CR71" s="78">
        <f t="shared" si="0"/>
        <v>15.865384615384615</v>
      </c>
      <c r="CS71" s="79">
        <f t="shared" si="1"/>
        <v>33</v>
      </c>
      <c r="CT71" s="78">
        <f t="shared" si="2"/>
        <v>27.071823204419886</v>
      </c>
      <c r="CU71" s="79">
        <f t="shared" si="3"/>
        <v>49</v>
      </c>
      <c r="CV71" s="78">
        <f t="shared" si="4"/>
        <v>23.318385650224215</v>
      </c>
      <c r="CW71" s="79">
        <f t="shared" si="5"/>
        <v>52</v>
      </c>
      <c r="CX71" s="78">
        <f t="shared" si="6"/>
        <v>31.120331950207468</v>
      </c>
      <c r="CY71" s="79">
        <f t="shared" si="7"/>
        <v>75</v>
      </c>
      <c r="CZ71" s="78">
        <f t="shared" si="8"/>
        <v>30.290456431535269</v>
      </c>
      <c r="DA71" s="79">
        <f t="shared" si="9"/>
        <v>73</v>
      </c>
      <c r="DB71" s="78">
        <f t="shared" si="10"/>
        <v>31.92307692307692</v>
      </c>
      <c r="DC71" s="79">
        <f t="shared" si="11"/>
        <v>83</v>
      </c>
      <c r="DD71" s="78">
        <f t="shared" si="12"/>
        <v>33.66013071895425</v>
      </c>
      <c r="DE71" s="79">
        <f t="shared" si="13"/>
        <v>103</v>
      </c>
      <c r="DF71" s="78">
        <f t="shared" si="14"/>
        <v>44.535519125683059</v>
      </c>
      <c r="DG71" s="79">
        <f t="shared" si="15"/>
        <v>163</v>
      </c>
      <c r="DH71" s="78">
        <f t="shared" si="16"/>
        <v>49.324324324324323</v>
      </c>
      <c r="DI71" s="79">
        <f t="shared" si="17"/>
        <v>219</v>
      </c>
      <c r="DJ71" s="78">
        <f t="shared" si="18"/>
        <v>41.586073500967117</v>
      </c>
      <c r="DK71" s="79">
        <f t="shared" si="19"/>
        <v>215</v>
      </c>
      <c r="DL71" s="78">
        <f t="shared" si="20"/>
        <v>51.063829787234042</v>
      </c>
      <c r="DM71" s="79">
        <f t="shared" si="21"/>
        <v>240</v>
      </c>
      <c r="DN71" s="78">
        <f t="shared" si="22"/>
        <v>57.299270072992705</v>
      </c>
      <c r="DO71" s="79">
        <f t="shared" si="23"/>
        <v>157</v>
      </c>
      <c r="DP71" s="78">
        <f t="shared" si="24"/>
        <v>59.693877551020414</v>
      </c>
      <c r="DQ71" s="79">
        <f t="shared" si="25"/>
        <v>117</v>
      </c>
      <c r="DR71" s="78">
        <f t="shared" si="26"/>
        <v>62.758620689655174</v>
      </c>
      <c r="DS71" s="79">
        <f t="shared" si="27"/>
        <v>91</v>
      </c>
      <c r="DT71" s="78">
        <f t="shared" si="28"/>
        <v>41.009852216748769</v>
      </c>
      <c r="DU71" s="79">
        <f t="shared" si="29"/>
        <v>1665</v>
      </c>
      <c r="DV71" s="78">
        <f t="shared" si="30"/>
        <v>13.071895424836603</v>
      </c>
      <c r="DW71" s="79">
        <f t="shared" si="31"/>
        <v>20</v>
      </c>
      <c r="DX71" s="78">
        <f t="shared" si="32"/>
        <v>16.355140186915886</v>
      </c>
      <c r="DY71" s="79">
        <f t="shared" si="33"/>
        <v>35</v>
      </c>
      <c r="DZ71" s="78">
        <f t="shared" si="34"/>
        <v>12.962962962962962</v>
      </c>
      <c r="EA71" s="79">
        <f t="shared" si="35"/>
        <v>28</v>
      </c>
      <c r="EB71" s="78">
        <f t="shared" si="36"/>
        <v>13.533834586466165</v>
      </c>
      <c r="EC71" s="79">
        <f t="shared" si="37"/>
        <v>36</v>
      </c>
      <c r="ED71" s="78">
        <f t="shared" si="38"/>
        <v>14.334470989761092</v>
      </c>
      <c r="EE71" s="79">
        <f t="shared" si="39"/>
        <v>42</v>
      </c>
      <c r="EF71" s="78">
        <f t="shared" si="40"/>
        <v>17.627118644067796</v>
      </c>
      <c r="EG71" s="79">
        <f t="shared" si="41"/>
        <v>52</v>
      </c>
      <c r="EH71" s="78">
        <f t="shared" si="42"/>
        <v>24.477611940298509</v>
      </c>
      <c r="EI71" s="79">
        <f t="shared" si="43"/>
        <v>82</v>
      </c>
      <c r="EJ71" s="78">
        <f t="shared" si="44"/>
        <v>33.583959899749374</v>
      </c>
      <c r="EK71" s="79">
        <f t="shared" si="45"/>
        <v>134</v>
      </c>
      <c r="EL71" s="78">
        <f t="shared" si="46"/>
        <v>33.90804597701149</v>
      </c>
      <c r="EM71" s="79">
        <f t="shared" si="47"/>
        <v>177</v>
      </c>
      <c r="EN71" s="78">
        <f t="shared" si="48"/>
        <v>38.016528925619838</v>
      </c>
      <c r="EO71" s="79">
        <f t="shared" si="49"/>
        <v>184</v>
      </c>
      <c r="EP71" s="78">
        <f t="shared" si="50"/>
        <v>49.278846153846153</v>
      </c>
      <c r="EQ71" s="79">
        <f t="shared" si="51"/>
        <v>205</v>
      </c>
      <c r="ER71" s="78">
        <f t="shared" si="52"/>
        <v>52.739726027397261</v>
      </c>
      <c r="ES71" s="79">
        <f t="shared" si="53"/>
        <v>154</v>
      </c>
      <c r="ET71" s="78">
        <f t="shared" si="54"/>
        <v>59.393939393939398</v>
      </c>
      <c r="EU71" s="79">
        <f t="shared" si="55"/>
        <v>98</v>
      </c>
      <c r="EV71" s="78">
        <f t="shared" si="56"/>
        <v>70.408163265306129</v>
      </c>
      <c r="EW71" s="79">
        <f t="shared" si="57"/>
        <v>138</v>
      </c>
      <c r="EX71" s="78">
        <f t="shared" si="58"/>
        <v>32.472411364169993</v>
      </c>
      <c r="EY71" s="79">
        <f t="shared" si="59"/>
        <v>1383</v>
      </c>
      <c r="EZ71" s="78">
        <f t="shared" si="60"/>
        <v>15.384615384615385</v>
      </c>
      <c r="FA71" s="79">
        <f t="shared" si="61"/>
        <v>56</v>
      </c>
      <c r="FB71" s="78">
        <f t="shared" si="62"/>
        <v>20.551378446115287</v>
      </c>
      <c r="FC71" s="79">
        <f t="shared" si="63"/>
        <v>82</v>
      </c>
      <c r="FD71" s="78">
        <f t="shared" si="64"/>
        <v>18.609865470852018</v>
      </c>
      <c r="FE71" s="79">
        <f t="shared" si="65"/>
        <v>83</v>
      </c>
      <c r="FF71" s="78">
        <f t="shared" si="66"/>
        <v>22.417153996101362</v>
      </c>
      <c r="FG71" s="79">
        <f t="shared" si="67"/>
        <v>115</v>
      </c>
      <c r="FH71" s="78">
        <f t="shared" si="68"/>
        <v>20.113851992409867</v>
      </c>
      <c r="FI71" s="79">
        <f t="shared" si="69"/>
        <v>106</v>
      </c>
      <c r="FJ71" s="78">
        <f t="shared" si="70"/>
        <v>23.948811700182816</v>
      </c>
      <c r="FK71" s="79">
        <f t="shared" si="71"/>
        <v>131</v>
      </c>
      <c r="FL71" s="78">
        <f t="shared" si="72"/>
        <v>28.92690513219285</v>
      </c>
      <c r="FM71" s="79">
        <f t="shared" si="73"/>
        <v>186</v>
      </c>
      <c r="FN71" s="78">
        <f t="shared" si="74"/>
        <v>39.405684754521964</v>
      </c>
      <c r="FO71" s="79">
        <f t="shared" si="75"/>
        <v>305</v>
      </c>
      <c r="FP71" s="78">
        <f t="shared" si="76"/>
        <v>40.72164948453608</v>
      </c>
      <c r="FQ71" s="79">
        <f t="shared" si="77"/>
        <v>395</v>
      </c>
      <c r="FR71" s="78">
        <f t="shared" si="78"/>
        <v>39.93993993993994</v>
      </c>
      <c r="FS71" s="79">
        <f t="shared" si="79"/>
        <v>399</v>
      </c>
      <c r="FT71" s="78">
        <f t="shared" si="80"/>
        <v>49.942857142857143</v>
      </c>
      <c r="FU71" s="79">
        <f t="shared" si="81"/>
        <v>437</v>
      </c>
      <c r="FV71" s="78">
        <f t="shared" si="82"/>
        <v>54.464285714285708</v>
      </c>
      <c r="FW71" s="79">
        <f t="shared" si="83"/>
        <v>305</v>
      </c>
      <c r="FX71" s="78">
        <f t="shared" si="84"/>
        <v>58.659217877094974</v>
      </c>
      <c r="FY71" s="79">
        <f t="shared" si="85"/>
        <v>210</v>
      </c>
      <c r="FZ71" s="78">
        <f t="shared" si="86"/>
        <v>66.666666666666657</v>
      </c>
      <c r="GA71" s="79">
        <f t="shared" si="87"/>
        <v>226</v>
      </c>
      <c r="GB71" s="78">
        <f t="shared" si="88"/>
        <v>36.63021271481793</v>
      </c>
      <c r="GC71" s="79">
        <f t="shared" si="89"/>
        <v>3048</v>
      </c>
      <c r="GD71" s="9"/>
    </row>
    <row r="72" spans="2:186" ht="10.15" x14ac:dyDescent="0.3">
      <c r="B72" s="6" t="s">
        <v>93</v>
      </c>
      <c r="C72" s="7">
        <v>748</v>
      </c>
      <c r="D72" s="7">
        <v>57</v>
      </c>
      <c r="E72" s="7">
        <v>665</v>
      </c>
      <c r="F72" s="7">
        <v>83</v>
      </c>
      <c r="G72" s="7">
        <v>814</v>
      </c>
      <c r="H72" s="7">
        <v>102</v>
      </c>
      <c r="I72" s="7">
        <v>1055</v>
      </c>
      <c r="J72" s="7">
        <v>106</v>
      </c>
      <c r="K72" s="7">
        <v>1098</v>
      </c>
      <c r="L72" s="7">
        <v>167</v>
      </c>
      <c r="M72" s="7">
        <v>1081</v>
      </c>
      <c r="N72" s="7">
        <v>176</v>
      </c>
      <c r="O72" s="7">
        <v>934</v>
      </c>
      <c r="P72" s="7">
        <v>204</v>
      </c>
      <c r="Q72" s="7">
        <v>850</v>
      </c>
      <c r="R72" s="7">
        <v>263</v>
      </c>
      <c r="S72" s="7">
        <v>890</v>
      </c>
      <c r="T72" s="7">
        <v>253</v>
      </c>
      <c r="U72" s="7">
        <v>868</v>
      </c>
      <c r="V72" s="7">
        <v>251</v>
      </c>
      <c r="W72" s="7">
        <v>706</v>
      </c>
      <c r="X72" s="7">
        <v>300</v>
      </c>
      <c r="Y72" s="7">
        <v>409</v>
      </c>
      <c r="Z72" s="7">
        <v>204</v>
      </c>
      <c r="AA72" s="7">
        <v>181</v>
      </c>
      <c r="AB72" s="7">
        <v>141</v>
      </c>
      <c r="AC72" s="7">
        <v>93</v>
      </c>
      <c r="AD72" s="7">
        <v>128</v>
      </c>
      <c r="AE72" s="7">
        <v>10396</v>
      </c>
      <c r="AF72" s="7">
        <v>2420</v>
      </c>
      <c r="AG72" s="7">
        <v>656</v>
      </c>
      <c r="AH72" s="7">
        <v>29</v>
      </c>
      <c r="AI72" s="7">
        <v>713</v>
      </c>
      <c r="AJ72" s="7">
        <v>34</v>
      </c>
      <c r="AK72" s="7">
        <v>1018</v>
      </c>
      <c r="AL72" s="7">
        <v>44</v>
      </c>
      <c r="AM72" s="7">
        <v>1322</v>
      </c>
      <c r="AN72" s="7">
        <v>48</v>
      </c>
      <c r="AO72" s="7">
        <v>1251</v>
      </c>
      <c r="AP72" s="7">
        <v>68</v>
      </c>
      <c r="AQ72" s="7">
        <v>1224</v>
      </c>
      <c r="AR72" s="7">
        <v>88</v>
      </c>
      <c r="AS72" s="7">
        <v>1085</v>
      </c>
      <c r="AT72" s="7">
        <v>137</v>
      </c>
      <c r="AU72" s="7">
        <v>1011</v>
      </c>
      <c r="AV72" s="7">
        <v>175</v>
      </c>
      <c r="AW72" s="7">
        <v>1006</v>
      </c>
      <c r="AX72" s="7">
        <v>228</v>
      </c>
      <c r="AY72" s="7">
        <v>888</v>
      </c>
      <c r="AZ72" s="7">
        <v>274</v>
      </c>
      <c r="BA72" s="7">
        <v>686</v>
      </c>
      <c r="BB72" s="7">
        <v>323</v>
      </c>
      <c r="BC72" s="7">
        <v>390</v>
      </c>
      <c r="BD72" s="7">
        <v>233</v>
      </c>
      <c r="BE72" s="7">
        <v>164</v>
      </c>
      <c r="BF72" s="7">
        <v>158</v>
      </c>
      <c r="BG72" s="7">
        <v>166</v>
      </c>
      <c r="BH72" s="7">
        <v>178</v>
      </c>
      <c r="BI72" s="7">
        <v>11585</v>
      </c>
      <c r="BJ72" s="7">
        <v>2022</v>
      </c>
      <c r="BK72" s="7">
        <v>1403</v>
      </c>
      <c r="BL72" s="7">
        <v>84</v>
      </c>
      <c r="BM72" s="7">
        <v>1379</v>
      </c>
      <c r="BN72" s="7">
        <v>112</v>
      </c>
      <c r="BO72" s="7">
        <v>1833</v>
      </c>
      <c r="BP72" s="7">
        <v>140</v>
      </c>
      <c r="BQ72" s="7">
        <v>2373</v>
      </c>
      <c r="BR72" s="7">
        <v>158</v>
      </c>
      <c r="BS72" s="7">
        <v>2351</v>
      </c>
      <c r="BT72" s="7">
        <v>230</v>
      </c>
      <c r="BU72" s="7">
        <v>2305</v>
      </c>
      <c r="BV72" s="7">
        <v>260</v>
      </c>
      <c r="BW72" s="7">
        <v>2014</v>
      </c>
      <c r="BX72" s="7">
        <v>339</v>
      </c>
      <c r="BY72" s="7">
        <v>1862</v>
      </c>
      <c r="BZ72" s="7">
        <v>442</v>
      </c>
      <c r="CA72" s="7">
        <v>1896</v>
      </c>
      <c r="CB72" s="7">
        <v>485</v>
      </c>
      <c r="CC72" s="7">
        <v>1761</v>
      </c>
      <c r="CD72" s="7">
        <v>529</v>
      </c>
      <c r="CE72" s="7">
        <v>1388</v>
      </c>
      <c r="CF72" s="7">
        <v>626</v>
      </c>
      <c r="CG72" s="7">
        <v>802</v>
      </c>
      <c r="CH72" s="7">
        <v>437</v>
      </c>
      <c r="CI72" s="7">
        <v>347</v>
      </c>
      <c r="CJ72" s="7">
        <v>302</v>
      </c>
      <c r="CK72" s="7">
        <v>254</v>
      </c>
      <c r="CL72" s="7">
        <v>306</v>
      </c>
      <c r="CM72" s="7">
        <v>21975</v>
      </c>
      <c r="CN72" s="7">
        <v>4446</v>
      </c>
      <c r="CO72" s="23"/>
      <c r="CP72" s="9">
        <v>66</v>
      </c>
      <c r="CQ72" s="6" t="s">
        <v>93</v>
      </c>
      <c r="CR72" s="78">
        <f t="shared" ref="CR72:CR86" si="90">IF(SUM(C72:D72)=0,"",D72/SUM(C72:D72)*100)</f>
        <v>7.0807453416149064</v>
      </c>
      <c r="CS72" s="79">
        <f t="shared" ref="CS72:CS86" si="91">D72</f>
        <v>57</v>
      </c>
      <c r="CT72" s="78">
        <f t="shared" ref="CT72:CT86" si="92">IF(SUM(E72:F72)=0,"",F72/SUM(E72:F72)*100)</f>
        <v>11.096256684491978</v>
      </c>
      <c r="CU72" s="79">
        <f t="shared" ref="CU72:CU86" si="93">F72</f>
        <v>83</v>
      </c>
      <c r="CV72" s="78">
        <f t="shared" ref="CV72:CV86" si="94">IF(SUM(G72:H72)=0,"",H72/SUM(G72:H72)*100)</f>
        <v>11.135371179039302</v>
      </c>
      <c r="CW72" s="79">
        <f t="shared" ref="CW72:CW86" si="95">H72</f>
        <v>102</v>
      </c>
      <c r="CX72" s="78">
        <f t="shared" ref="CX72:CX86" si="96">IF(SUM(I72:J72)=0,"",J72/SUM(I72:J72)*100)</f>
        <v>9.13006029285099</v>
      </c>
      <c r="CY72" s="79">
        <f t="shared" ref="CY72:CY86" si="97">J72</f>
        <v>106</v>
      </c>
      <c r="CZ72" s="78">
        <f t="shared" ref="CZ72:CZ86" si="98">IF(SUM(K72:L72)=0,"",L72/SUM(K72:L72)*100)</f>
        <v>13.201581027667983</v>
      </c>
      <c r="DA72" s="79">
        <f t="shared" ref="DA72:DA86" si="99">L72</f>
        <v>167</v>
      </c>
      <c r="DB72" s="78">
        <f t="shared" ref="DB72:DB86" si="100">IF(SUM(M72:N72)=0,"",N72/SUM(M72:N72)*100)</f>
        <v>14.001591089896579</v>
      </c>
      <c r="DC72" s="79">
        <f t="shared" ref="DC72:DC86" si="101">N72</f>
        <v>176</v>
      </c>
      <c r="DD72" s="78">
        <f t="shared" ref="DD72:DD86" si="102">IF(SUM(O72:P72)=0,"",P72/SUM(O72:P72)*100)</f>
        <v>17.926186291739896</v>
      </c>
      <c r="DE72" s="79">
        <f t="shared" ref="DE72:DE86" si="103">P72</f>
        <v>204</v>
      </c>
      <c r="DF72" s="78">
        <f t="shared" ref="DF72:DF86" si="104">IF(SUM(Q72:R72)=0,"",R72/SUM(Q72:R72)*100)</f>
        <v>23.629829290206651</v>
      </c>
      <c r="DG72" s="79">
        <f t="shared" ref="DG72:DG86" si="105">R72</f>
        <v>263</v>
      </c>
      <c r="DH72" s="78">
        <f t="shared" ref="DH72:DH86" si="106">IF(SUM(S72:T72)=0,"",T72/SUM(S72:T72)*100)</f>
        <v>22.134733158355203</v>
      </c>
      <c r="DI72" s="79">
        <f t="shared" ref="DI72:DI86" si="107">T72</f>
        <v>253</v>
      </c>
      <c r="DJ72" s="78">
        <f t="shared" ref="DJ72:DJ86" si="108">IF(SUM(U72:V72)=0,"",V72/SUM(U72:V72)*100)</f>
        <v>22.430741733690795</v>
      </c>
      <c r="DK72" s="79">
        <f t="shared" ref="DK72:DK86" si="109">V72</f>
        <v>251</v>
      </c>
      <c r="DL72" s="78">
        <f t="shared" ref="DL72:DL86" si="110">IF(SUM(W72:X72)=0,"",X72/SUM(W72:X72)*100)</f>
        <v>29.821073558648109</v>
      </c>
      <c r="DM72" s="79">
        <f t="shared" ref="DM72:DM86" si="111">X72</f>
        <v>300</v>
      </c>
      <c r="DN72" s="78">
        <f t="shared" ref="DN72:DN86" si="112">IF(SUM(Y72:Z72)=0,"",Z72/SUM(Y72:Z72)*100)</f>
        <v>33.278955954323003</v>
      </c>
      <c r="DO72" s="79">
        <f t="shared" ref="DO72:DO86" si="113">Z72</f>
        <v>204</v>
      </c>
      <c r="DP72" s="78">
        <f t="shared" ref="DP72:DP86" si="114">IF(SUM(AA72:AB72)=0,"",AB72/SUM(AA72:AB72)*100)</f>
        <v>43.788819875776397</v>
      </c>
      <c r="DQ72" s="79">
        <f t="shared" ref="DQ72:DQ86" si="115">AB72</f>
        <v>141</v>
      </c>
      <c r="DR72" s="78">
        <f t="shared" ref="DR72:DR86" si="116">IF(SUM(AC72:AD72)=0,"",AD72/SUM(AC72:AD72)*100)</f>
        <v>57.918552036199102</v>
      </c>
      <c r="DS72" s="79">
        <f t="shared" ref="DS72:DS86" si="117">AD72</f>
        <v>128</v>
      </c>
      <c r="DT72" s="78">
        <f t="shared" ref="DT72:DT86" si="118">IF(SUM(AE72:AF72)=0,"",AF72/SUM(AE72:AF72)*100)</f>
        <v>18.882646691635454</v>
      </c>
      <c r="DU72" s="79">
        <f t="shared" ref="DU72:DU86" si="119">AF72</f>
        <v>2420</v>
      </c>
      <c r="DV72" s="78">
        <f t="shared" ref="DV72:DV86" si="120">IF(SUM(AG72:AH72)=0,"",AH72/SUM(AG72:AH72)*100)</f>
        <v>4.2335766423357661</v>
      </c>
      <c r="DW72" s="79">
        <f t="shared" ref="DW72:DW86" si="121">AH72</f>
        <v>29</v>
      </c>
      <c r="DX72" s="78">
        <f t="shared" ref="DX72:DX86" si="122">IF(SUM(AI72:AJ72)=0,"",AJ72/SUM(AI72:AJ72)*100)</f>
        <v>4.5515394912985272</v>
      </c>
      <c r="DY72" s="79">
        <f t="shared" ref="DY72:DY86" si="123">AJ72</f>
        <v>34</v>
      </c>
      <c r="DZ72" s="78">
        <f t="shared" ref="DZ72:DZ86" si="124">IF(SUM(AK72:AL72)=0,"",AL72/SUM(AK72:AL72)*100)</f>
        <v>4.1431261770244827</v>
      </c>
      <c r="EA72" s="79">
        <f t="shared" ref="EA72:EA86" si="125">AL72</f>
        <v>44</v>
      </c>
      <c r="EB72" s="78">
        <f t="shared" ref="EB72:EB86" si="126">IF(SUM(AM72:AN72)=0,"",AN72/SUM(AM72:AN72)*100)</f>
        <v>3.5036496350364965</v>
      </c>
      <c r="EC72" s="79">
        <f t="shared" ref="EC72:EC86" si="127">AN72</f>
        <v>48</v>
      </c>
      <c r="ED72" s="78">
        <f t="shared" ref="ED72:ED86" si="128">IF(SUM(AO72:AP72)=0,"",AP72/SUM(AO72:AP72)*100)</f>
        <v>5.1554207733131161</v>
      </c>
      <c r="EE72" s="79">
        <f t="shared" ref="EE72:EE86" si="129">AP72</f>
        <v>68</v>
      </c>
      <c r="EF72" s="78">
        <f t="shared" ref="EF72:EF86" si="130">IF(SUM(AQ72:AR72)=0,"",AR72/SUM(AQ72:AR72)*100)</f>
        <v>6.7073170731707323</v>
      </c>
      <c r="EG72" s="79">
        <f t="shared" ref="EG72:EG86" si="131">AR72</f>
        <v>88</v>
      </c>
      <c r="EH72" s="78">
        <f t="shared" ref="EH72:EH86" si="132">IF(SUM(AS72:AT72)=0,"",AT72/SUM(AS72:AT72)*100)</f>
        <v>11.211129296235679</v>
      </c>
      <c r="EI72" s="79">
        <f t="shared" ref="EI72:EI86" si="133">AT72</f>
        <v>137</v>
      </c>
      <c r="EJ72" s="78">
        <f t="shared" ref="EJ72:EJ86" si="134">IF(SUM(AU72:AV72)=0,"",AV72/SUM(AU72:AV72)*100)</f>
        <v>14.75548060708263</v>
      </c>
      <c r="EK72" s="79">
        <f t="shared" ref="EK72:EK86" si="135">AV72</f>
        <v>175</v>
      </c>
      <c r="EL72" s="78">
        <f t="shared" ref="EL72:EL86" si="136">IF(SUM(AW72:AX72)=0,"",AX72/SUM(AW72:AX72)*100)</f>
        <v>18.47649918962723</v>
      </c>
      <c r="EM72" s="79">
        <f t="shared" ref="EM72:EM86" si="137">AX72</f>
        <v>228</v>
      </c>
      <c r="EN72" s="78">
        <f t="shared" ref="EN72:EN86" si="138">IF(SUM(AY72:AZ72)=0,"",AZ72/SUM(AY72:AZ72)*100)</f>
        <v>23.580034423407916</v>
      </c>
      <c r="EO72" s="79">
        <f t="shared" ref="EO72:EO86" si="139">AZ72</f>
        <v>274</v>
      </c>
      <c r="EP72" s="78">
        <f t="shared" ref="EP72:EP86" si="140">IF(SUM(BA72:BB72)=0,"",BB72/SUM(BA72:BB72)*100)</f>
        <v>32.011892963330027</v>
      </c>
      <c r="EQ72" s="79">
        <f t="shared" ref="EQ72:EQ86" si="141">BB72</f>
        <v>323</v>
      </c>
      <c r="ER72" s="78">
        <f t="shared" ref="ER72:ER86" si="142">IF(SUM(BC72:BD72)=0,"",BD72/SUM(BC72:BD72)*100)</f>
        <v>37.399678972712678</v>
      </c>
      <c r="ES72" s="79">
        <f t="shared" ref="ES72:ES86" si="143">BD72</f>
        <v>233</v>
      </c>
      <c r="ET72" s="78">
        <f t="shared" ref="ET72:ET86" si="144">IF(SUM(BE72:BF72)=0,"",BF72/SUM(BE72:BF72)*100)</f>
        <v>49.068322981366457</v>
      </c>
      <c r="EU72" s="79">
        <f t="shared" ref="EU72:EU86" si="145">BF72</f>
        <v>158</v>
      </c>
      <c r="EV72" s="78">
        <f t="shared" ref="EV72:EV86" si="146">IF(SUM(BG72:BH72)=0,"",BH72/SUM(BG72:BH72)*100)</f>
        <v>51.744186046511629</v>
      </c>
      <c r="EW72" s="79">
        <f t="shared" ref="EW72:EW86" si="147">BH72</f>
        <v>178</v>
      </c>
      <c r="EX72" s="78">
        <f t="shared" ref="EX72:EX86" si="148">IF(SUM(BI72:BJ72)=0,"",BJ72/SUM(BI72:BJ72)*100)</f>
        <v>14.859998530168294</v>
      </c>
      <c r="EY72" s="79">
        <f t="shared" ref="EY72:EY86" si="149">BJ72</f>
        <v>2022</v>
      </c>
      <c r="EZ72" s="78">
        <f t="shared" ref="EZ72:EZ86" si="150">IF(SUM(BK72:BL72)=0,"",BL72/SUM(BK72:BL72)*100)</f>
        <v>5.648957632817754</v>
      </c>
      <c r="FA72" s="79">
        <f t="shared" ref="FA72:FA86" si="151">BL72</f>
        <v>84</v>
      </c>
      <c r="FB72" s="78">
        <f t="shared" ref="FB72:FB86" si="152">IF(SUM(BM72:BN72)=0,"",BN72/SUM(BM72:BN72)*100)</f>
        <v>7.511737089201878</v>
      </c>
      <c r="FC72" s="79">
        <f t="shared" ref="FC72:FC86" si="153">BN72</f>
        <v>112</v>
      </c>
      <c r="FD72" s="78">
        <f t="shared" ref="FD72:FD86" si="154">IF(SUM(BO72:BP72)=0,"",BP72/SUM(BO72:BP72)*100)</f>
        <v>7.0957932083122151</v>
      </c>
      <c r="FE72" s="79">
        <f t="shared" ref="FE72:FE86" si="155">BP72</f>
        <v>140</v>
      </c>
      <c r="FF72" s="78">
        <f t="shared" ref="FF72:FF86" si="156">IF(SUM(BQ72:BR72)=0,"",BR72/SUM(BQ72:BR72)*100)</f>
        <v>6.2425918609245361</v>
      </c>
      <c r="FG72" s="79">
        <f t="shared" ref="FG72:FG86" si="157">BR72</f>
        <v>158</v>
      </c>
      <c r="FH72" s="78">
        <f t="shared" ref="FH72:FH86" si="158">IF(SUM(BS72:BT72)=0,"",BT72/SUM(BS72:BT72)*100)</f>
        <v>8.9112746997287875</v>
      </c>
      <c r="FI72" s="79">
        <f t="shared" ref="FI72:FI86" si="159">BT72</f>
        <v>230</v>
      </c>
      <c r="FJ72" s="78">
        <f t="shared" ref="FJ72:FJ86" si="160">IF(SUM(BU72:BV72)=0,"",BV72/SUM(BU72:BV72)*100)</f>
        <v>10.1364522417154</v>
      </c>
      <c r="FK72" s="79">
        <f t="shared" ref="FK72:FK86" si="161">BV72</f>
        <v>260</v>
      </c>
      <c r="FL72" s="78">
        <f t="shared" ref="FL72:FL86" si="162">IF(SUM(BW72:BX72)=0,"",BX72/SUM(BW72:BX72)*100)</f>
        <v>14.407139821504462</v>
      </c>
      <c r="FM72" s="79">
        <f t="shared" ref="FM72:FM86" si="163">BX72</f>
        <v>339</v>
      </c>
      <c r="FN72" s="78">
        <f t="shared" ref="FN72:FN86" si="164">IF(SUM(BY72:BZ72)=0,"",BZ72/SUM(BY72:BZ72)*100)</f>
        <v>19.184027777777779</v>
      </c>
      <c r="FO72" s="79">
        <f t="shared" ref="FO72:FO86" si="165">BZ72</f>
        <v>442</v>
      </c>
      <c r="FP72" s="78">
        <f t="shared" ref="FP72:FP86" si="166">IF(SUM(CA72:CB72)=0,"",CB72/SUM(CA72:CB72)*100)</f>
        <v>20.369592608147837</v>
      </c>
      <c r="FQ72" s="79">
        <f t="shared" ref="FQ72:FQ86" si="167">CB72</f>
        <v>485</v>
      </c>
      <c r="FR72" s="78">
        <f t="shared" ref="FR72:FR86" si="168">IF(SUM(CC72:CD72)=0,"",CD72/SUM(CC72:CD72)*100)</f>
        <v>23.100436681222707</v>
      </c>
      <c r="FS72" s="79">
        <f t="shared" ref="FS72:FS86" si="169">CD72</f>
        <v>529</v>
      </c>
      <c r="FT72" s="78">
        <f t="shared" ref="FT72:FT86" si="170">IF(SUM(CE72:CF72)=0,"",CF72/SUM(CE72:CF72)*100)</f>
        <v>31.082423038728894</v>
      </c>
      <c r="FU72" s="79">
        <f t="shared" ref="FU72:FU86" si="171">CF72</f>
        <v>626</v>
      </c>
      <c r="FV72" s="78">
        <f t="shared" ref="FV72:FV86" si="172">IF(SUM(CG72:CH72)=0,"",CH72/SUM(CG72:CH72)*100)</f>
        <v>35.27037933817595</v>
      </c>
      <c r="FW72" s="79">
        <f t="shared" ref="FW72:FW86" si="173">CH72</f>
        <v>437</v>
      </c>
      <c r="FX72" s="78">
        <f t="shared" ref="FX72:FX86" si="174">IF(SUM(CI72:CJ72)=0,"",CJ72/SUM(CI72:CJ72)*100)</f>
        <v>46.533127889060097</v>
      </c>
      <c r="FY72" s="79">
        <f t="shared" ref="FY72:FY86" si="175">CJ72</f>
        <v>302</v>
      </c>
      <c r="FZ72" s="78">
        <f t="shared" ref="FZ72:FZ86" si="176">IF(SUM(CK72:CL72)=0,"",CL72/SUM(CK72:CL72)*100)</f>
        <v>54.642857142857139</v>
      </c>
      <c r="GA72" s="79">
        <f t="shared" ref="GA72:GA86" si="177">CL72</f>
        <v>306</v>
      </c>
      <c r="GB72" s="78">
        <f t="shared" ref="GB72:GB86" si="178">IF(SUM(CM72:CN72)=0,"",CN72/SUM(CM72:CN72)*100)</f>
        <v>16.827523560803908</v>
      </c>
      <c r="GC72" s="79">
        <f t="shared" ref="GC72:GC86" si="179">CN72</f>
        <v>4446</v>
      </c>
      <c r="GD72" s="9"/>
    </row>
    <row r="73" spans="2:186" ht="10.15" x14ac:dyDescent="0.3">
      <c r="B73" s="6" t="s">
        <v>57</v>
      </c>
      <c r="C73" s="7">
        <v>455</v>
      </c>
      <c r="D73" s="7">
        <v>104</v>
      </c>
      <c r="E73" s="7">
        <v>530</v>
      </c>
      <c r="F73" s="7">
        <v>154</v>
      </c>
      <c r="G73" s="7">
        <v>497</v>
      </c>
      <c r="H73" s="7">
        <v>193</v>
      </c>
      <c r="I73" s="7">
        <v>457</v>
      </c>
      <c r="J73" s="7">
        <v>198</v>
      </c>
      <c r="K73" s="7">
        <v>382</v>
      </c>
      <c r="L73" s="7">
        <v>166</v>
      </c>
      <c r="M73" s="7">
        <v>337</v>
      </c>
      <c r="N73" s="7">
        <v>172</v>
      </c>
      <c r="O73" s="7">
        <v>301</v>
      </c>
      <c r="P73" s="7">
        <v>237</v>
      </c>
      <c r="Q73" s="7">
        <v>307</v>
      </c>
      <c r="R73" s="7">
        <v>353</v>
      </c>
      <c r="S73" s="7">
        <v>315</v>
      </c>
      <c r="T73" s="7">
        <v>359</v>
      </c>
      <c r="U73" s="7">
        <v>245</v>
      </c>
      <c r="V73" s="7">
        <v>302</v>
      </c>
      <c r="W73" s="7">
        <v>169</v>
      </c>
      <c r="X73" s="7">
        <v>309</v>
      </c>
      <c r="Y73" s="7">
        <v>87</v>
      </c>
      <c r="Z73" s="7">
        <v>216</v>
      </c>
      <c r="AA73" s="7">
        <v>56</v>
      </c>
      <c r="AB73" s="7">
        <v>163</v>
      </c>
      <c r="AC73" s="7">
        <v>30</v>
      </c>
      <c r="AD73" s="7">
        <v>153</v>
      </c>
      <c r="AE73" s="7">
        <v>4157</v>
      </c>
      <c r="AF73" s="7">
        <v>3091</v>
      </c>
      <c r="AG73" s="7">
        <v>473</v>
      </c>
      <c r="AH73" s="7">
        <v>47</v>
      </c>
      <c r="AI73" s="7">
        <v>567</v>
      </c>
      <c r="AJ73" s="7">
        <v>109</v>
      </c>
      <c r="AK73" s="7">
        <v>597</v>
      </c>
      <c r="AL73" s="7">
        <v>117</v>
      </c>
      <c r="AM73" s="7">
        <v>523</v>
      </c>
      <c r="AN73" s="7">
        <v>105</v>
      </c>
      <c r="AO73" s="7">
        <v>456</v>
      </c>
      <c r="AP73" s="7">
        <v>105</v>
      </c>
      <c r="AQ73" s="7">
        <v>400</v>
      </c>
      <c r="AR73" s="7">
        <v>117</v>
      </c>
      <c r="AS73" s="7">
        <v>387</v>
      </c>
      <c r="AT73" s="7">
        <v>181</v>
      </c>
      <c r="AU73" s="7">
        <v>406</v>
      </c>
      <c r="AV73" s="7">
        <v>228</v>
      </c>
      <c r="AW73" s="7">
        <v>378</v>
      </c>
      <c r="AX73" s="7">
        <v>241</v>
      </c>
      <c r="AY73" s="7">
        <v>266</v>
      </c>
      <c r="AZ73" s="7">
        <v>262</v>
      </c>
      <c r="BA73" s="7">
        <v>181</v>
      </c>
      <c r="BB73" s="7">
        <v>275</v>
      </c>
      <c r="BC73" s="7">
        <v>119</v>
      </c>
      <c r="BD73" s="7">
        <v>229</v>
      </c>
      <c r="BE73" s="7">
        <v>67</v>
      </c>
      <c r="BF73" s="7">
        <v>202</v>
      </c>
      <c r="BG73" s="7">
        <v>70</v>
      </c>
      <c r="BH73" s="7">
        <v>231</v>
      </c>
      <c r="BI73" s="7">
        <v>4889</v>
      </c>
      <c r="BJ73" s="7">
        <v>2458</v>
      </c>
      <c r="BK73" s="7">
        <v>926</v>
      </c>
      <c r="BL73" s="7">
        <v>152</v>
      </c>
      <c r="BM73" s="7">
        <v>1097</v>
      </c>
      <c r="BN73" s="7">
        <v>265</v>
      </c>
      <c r="BO73" s="7">
        <v>1091</v>
      </c>
      <c r="BP73" s="7">
        <v>315</v>
      </c>
      <c r="BQ73" s="7">
        <v>981</v>
      </c>
      <c r="BR73" s="7">
        <v>305</v>
      </c>
      <c r="BS73" s="7">
        <v>840</v>
      </c>
      <c r="BT73" s="7">
        <v>278</v>
      </c>
      <c r="BU73" s="7">
        <v>736</v>
      </c>
      <c r="BV73" s="7">
        <v>291</v>
      </c>
      <c r="BW73" s="7">
        <v>682</v>
      </c>
      <c r="BX73" s="7">
        <v>415</v>
      </c>
      <c r="BY73" s="7">
        <v>709</v>
      </c>
      <c r="BZ73" s="7">
        <v>586</v>
      </c>
      <c r="CA73" s="7">
        <v>697</v>
      </c>
      <c r="CB73" s="7">
        <v>601</v>
      </c>
      <c r="CC73" s="7">
        <v>508</v>
      </c>
      <c r="CD73" s="7">
        <v>566</v>
      </c>
      <c r="CE73" s="7">
        <v>352</v>
      </c>
      <c r="CF73" s="7">
        <v>585</v>
      </c>
      <c r="CG73" s="7">
        <v>203</v>
      </c>
      <c r="CH73" s="7">
        <v>454</v>
      </c>
      <c r="CI73" s="7">
        <v>119</v>
      </c>
      <c r="CJ73" s="7">
        <v>370</v>
      </c>
      <c r="CK73" s="7">
        <v>103</v>
      </c>
      <c r="CL73" s="7">
        <v>383</v>
      </c>
      <c r="CM73" s="7">
        <v>9043</v>
      </c>
      <c r="CN73" s="7">
        <v>5546</v>
      </c>
      <c r="CO73" s="23"/>
      <c r="CP73" s="9">
        <v>67</v>
      </c>
      <c r="CQ73" s="6" t="s">
        <v>57</v>
      </c>
      <c r="CR73" s="78">
        <f t="shared" si="90"/>
        <v>18.604651162790699</v>
      </c>
      <c r="CS73" s="79">
        <f t="shared" si="91"/>
        <v>104</v>
      </c>
      <c r="CT73" s="78">
        <f t="shared" si="92"/>
        <v>22.514619883040936</v>
      </c>
      <c r="CU73" s="79">
        <f t="shared" si="93"/>
        <v>154</v>
      </c>
      <c r="CV73" s="78">
        <f t="shared" si="94"/>
        <v>27.971014492753621</v>
      </c>
      <c r="CW73" s="79">
        <f t="shared" si="95"/>
        <v>193</v>
      </c>
      <c r="CX73" s="78">
        <f t="shared" si="96"/>
        <v>30.229007633587784</v>
      </c>
      <c r="CY73" s="79">
        <f t="shared" si="97"/>
        <v>198</v>
      </c>
      <c r="CZ73" s="78">
        <f t="shared" si="98"/>
        <v>30.29197080291971</v>
      </c>
      <c r="DA73" s="79">
        <f t="shared" si="99"/>
        <v>166</v>
      </c>
      <c r="DB73" s="78">
        <f t="shared" si="100"/>
        <v>33.791748526522589</v>
      </c>
      <c r="DC73" s="79">
        <f t="shared" si="101"/>
        <v>172</v>
      </c>
      <c r="DD73" s="78">
        <f t="shared" si="102"/>
        <v>44.052044609665423</v>
      </c>
      <c r="DE73" s="79">
        <f t="shared" si="103"/>
        <v>237</v>
      </c>
      <c r="DF73" s="78">
        <f t="shared" si="104"/>
        <v>53.484848484848477</v>
      </c>
      <c r="DG73" s="79">
        <f t="shared" si="105"/>
        <v>353</v>
      </c>
      <c r="DH73" s="78">
        <f t="shared" si="106"/>
        <v>53.264094955489618</v>
      </c>
      <c r="DI73" s="79">
        <f t="shared" si="107"/>
        <v>359</v>
      </c>
      <c r="DJ73" s="78">
        <f t="shared" si="108"/>
        <v>55.210237659963433</v>
      </c>
      <c r="DK73" s="79">
        <f t="shared" si="109"/>
        <v>302</v>
      </c>
      <c r="DL73" s="78">
        <f t="shared" si="110"/>
        <v>64.644351464435147</v>
      </c>
      <c r="DM73" s="79">
        <f t="shared" si="111"/>
        <v>309</v>
      </c>
      <c r="DN73" s="78">
        <f t="shared" si="112"/>
        <v>71.287128712871279</v>
      </c>
      <c r="DO73" s="79">
        <f t="shared" si="113"/>
        <v>216</v>
      </c>
      <c r="DP73" s="78">
        <f t="shared" si="114"/>
        <v>74.429223744292244</v>
      </c>
      <c r="DQ73" s="79">
        <f t="shared" si="115"/>
        <v>163</v>
      </c>
      <c r="DR73" s="78">
        <f t="shared" si="116"/>
        <v>83.606557377049185</v>
      </c>
      <c r="DS73" s="79">
        <f t="shared" si="117"/>
        <v>153</v>
      </c>
      <c r="DT73" s="78">
        <f t="shared" si="118"/>
        <v>42.646247240618102</v>
      </c>
      <c r="DU73" s="79">
        <f t="shared" si="119"/>
        <v>3091</v>
      </c>
      <c r="DV73" s="78">
        <f t="shared" si="120"/>
        <v>9.0384615384615383</v>
      </c>
      <c r="DW73" s="79">
        <f t="shared" si="121"/>
        <v>47</v>
      </c>
      <c r="DX73" s="78">
        <f t="shared" si="122"/>
        <v>16.124260355029584</v>
      </c>
      <c r="DY73" s="79">
        <f t="shared" si="123"/>
        <v>109</v>
      </c>
      <c r="DZ73" s="78">
        <f t="shared" si="124"/>
        <v>16.386554621848738</v>
      </c>
      <c r="EA73" s="79">
        <f t="shared" si="125"/>
        <v>117</v>
      </c>
      <c r="EB73" s="78">
        <f t="shared" si="126"/>
        <v>16.719745222929934</v>
      </c>
      <c r="EC73" s="79">
        <f t="shared" si="127"/>
        <v>105</v>
      </c>
      <c r="ED73" s="78">
        <f t="shared" si="128"/>
        <v>18.71657754010695</v>
      </c>
      <c r="EE73" s="79">
        <f t="shared" si="129"/>
        <v>105</v>
      </c>
      <c r="EF73" s="78">
        <f t="shared" si="130"/>
        <v>22.630560928433269</v>
      </c>
      <c r="EG73" s="79">
        <f t="shared" si="131"/>
        <v>117</v>
      </c>
      <c r="EH73" s="78">
        <f t="shared" si="132"/>
        <v>31.866197183098592</v>
      </c>
      <c r="EI73" s="79">
        <f t="shared" si="133"/>
        <v>181</v>
      </c>
      <c r="EJ73" s="78">
        <f t="shared" si="134"/>
        <v>35.962145110410091</v>
      </c>
      <c r="EK73" s="79">
        <f t="shared" si="135"/>
        <v>228</v>
      </c>
      <c r="EL73" s="78">
        <f t="shared" si="136"/>
        <v>38.933764135702745</v>
      </c>
      <c r="EM73" s="79">
        <f t="shared" si="137"/>
        <v>241</v>
      </c>
      <c r="EN73" s="78">
        <f t="shared" si="138"/>
        <v>49.621212121212125</v>
      </c>
      <c r="EO73" s="79">
        <f t="shared" si="139"/>
        <v>262</v>
      </c>
      <c r="EP73" s="78">
        <f t="shared" si="140"/>
        <v>60.307017543859651</v>
      </c>
      <c r="EQ73" s="79">
        <f t="shared" si="141"/>
        <v>275</v>
      </c>
      <c r="ER73" s="78">
        <f t="shared" si="142"/>
        <v>65.804597701149419</v>
      </c>
      <c r="ES73" s="79">
        <f t="shared" si="143"/>
        <v>229</v>
      </c>
      <c r="ET73" s="78">
        <f t="shared" si="144"/>
        <v>75.092936802973981</v>
      </c>
      <c r="EU73" s="79">
        <f t="shared" si="145"/>
        <v>202</v>
      </c>
      <c r="EV73" s="78">
        <f t="shared" si="146"/>
        <v>76.744186046511629</v>
      </c>
      <c r="EW73" s="79">
        <f t="shared" si="147"/>
        <v>231</v>
      </c>
      <c r="EX73" s="78">
        <f t="shared" si="148"/>
        <v>33.455832312508505</v>
      </c>
      <c r="EY73" s="79">
        <f t="shared" si="149"/>
        <v>2458</v>
      </c>
      <c r="EZ73" s="78">
        <f t="shared" si="150"/>
        <v>14.100185528756956</v>
      </c>
      <c r="FA73" s="79">
        <f t="shared" si="151"/>
        <v>152</v>
      </c>
      <c r="FB73" s="78">
        <f t="shared" si="152"/>
        <v>19.456681350954479</v>
      </c>
      <c r="FC73" s="79">
        <f t="shared" si="153"/>
        <v>265</v>
      </c>
      <c r="FD73" s="78">
        <f t="shared" si="154"/>
        <v>22.403982930298717</v>
      </c>
      <c r="FE73" s="79">
        <f t="shared" si="155"/>
        <v>315</v>
      </c>
      <c r="FF73" s="78">
        <f t="shared" si="156"/>
        <v>23.716951788491446</v>
      </c>
      <c r="FG73" s="79">
        <f t="shared" si="157"/>
        <v>305</v>
      </c>
      <c r="FH73" s="78">
        <f t="shared" si="158"/>
        <v>24.865831842576029</v>
      </c>
      <c r="FI73" s="79">
        <f t="shared" si="159"/>
        <v>278</v>
      </c>
      <c r="FJ73" s="78">
        <f t="shared" si="160"/>
        <v>28.334956183057447</v>
      </c>
      <c r="FK73" s="79">
        <f t="shared" si="161"/>
        <v>291</v>
      </c>
      <c r="FL73" s="78">
        <f t="shared" si="162"/>
        <v>37.830446672743847</v>
      </c>
      <c r="FM73" s="79">
        <f t="shared" si="163"/>
        <v>415</v>
      </c>
      <c r="FN73" s="78">
        <f t="shared" si="164"/>
        <v>45.250965250965251</v>
      </c>
      <c r="FO73" s="79">
        <f t="shared" si="165"/>
        <v>586</v>
      </c>
      <c r="FP73" s="78">
        <f t="shared" si="166"/>
        <v>46.302003081664097</v>
      </c>
      <c r="FQ73" s="79">
        <f t="shared" si="167"/>
        <v>601</v>
      </c>
      <c r="FR73" s="78">
        <f t="shared" si="168"/>
        <v>52.700186219739301</v>
      </c>
      <c r="FS73" s="79">
        <f t="shared" si="169"/>
        <v>566</v>
      </c>
      <c r="FT73" s="78">
        <f t="shared" si="170"/>
        <v>62.433297758804699</v>
      </c>
      <c r="FU73" s="79">
        <f t="shared" si="171"/>
        <v>585</v>
      </c>
      <c r="FV73" s="78">
        <f t="shared" si="172"/>
        <v>69.101978691019781</v>
      </c>
      <c r="FW73" s="79">
        <f t="shared" si="173"/>
        <v>454</v>
      </c>
      <c r="FX73" s="78">
        <f t="shared" si="174"/>
        <v>75.664621676891613</v>
      </c>
      <c r="FY73" s="79">
        <f t="shared" si="175"/>
        <v>370</v>
      </c>
      <c r="FZ73" s="78">
        <f t="shared" si="176"/>
        <v>78.806584362139915</v>
      </c>
      <c r="GA73" s="79">
        <f t="shared" si="177"/>
        <v>383</v>
      </c>
      <c r="GB73" s="78">
        <f t="shared" si="178"/>
        <v>38.01494276509699</v>
      </c>
      <c r="GC73" s="79">
        <f t="shared" si="179"/>
        <v>5546</v>
      </c>
      <c r="GD73" s="9"/>
    </row>
    <row r="74" spans="2:186" ht="10.15" x14ac:dyDescent="0.3">
      <c r="B74" s="6" t="s">
        <v>94</v>
      </c>
      <c r="C74" s="7">
        <v>70</v>
      </c>
      <c r="D74" s="7">
        <v>15</v>
      </c>
      <c r="E74" s="7">
        <v>89</v>
      </c>
      <c r="F74" s="7">
        <v>26</v>
      </c>
      <c r="G74" s="7">
        <v>82</v>
      </c>
      <c r="H74" s="7">
        <v>36</v>
      </c>
      <c r="I74" s="7">
        <v>94</v>
      </c>
      <c r="J74" s="7">
        <v>39</v>
      </c>
      <c r="K74" s="7">
        <v>93</v>
      </c>
      <c r="L74" s="7">
        <v>38</v>
      </c>
      <c r="M74" s="7">
        <v>87</v>
      </c>
      <c r="N74" s="7">
        <v>72</v>
      </c>
      <c r="O74" s="7">
        <v>110</v>
      </c>
      <c r="P74" s="7">
        <v>73</v>
      </c>
      <c r="Q74" s="7">
        <v>145</v>
      </c>
      <c r="R74" s="7">
        <v>104</v>
      </c>
      <c r="S74" s="7">
        <v>144</v>
      </c>
      <c r="T74" s="7">
        <v>136</v>
      </c>
      <c r="U74" s="7">
        <v>135</v>
      </c>
      <c r="V74" s="7">
        <v>116</v>
      </c>
      <c r="W74" s="7">
        <v>104</v>
      </c>
      <c r="X74" s="7">
        <v>128</v>
      </c>
      <c r="Y74" s="7">
        <v>63</v>
      </c>
      <c r="Z74" s="7">
        <v>96</v>
      </c>
      <c r="AA74" s="7">
        <v>22</v>
      </c>
      <c r="AB74" s="7">
        <v>67</v>
      </c>
      <c r="AC74" s="7">
        <v>13</v>
      </c>
      <c r="AD74" s="7">
        <v>54</v>
      </c>
      <c r="AE74" s="7">
        <v>1248</v>
      </c>
      <c r="AF74" s="7">
        <v>1002</v>
      </c>
      <c r="AG74" s="7">
        <v>80</v>
      </c>
      <c r="AH74" s="7">
        <v>8</v>
      </c>
      <c r="AI74" s="7">
        <v>84</v>
      </c>
      <c r="AJ74" s="7">
        <v>26</v>
      </c>
      <c r="AK74" s="7">
        <v>89</v>
      </c>
      <c r="AL74" s="7">
        <v>16</v>
      </c>
      <c r="AM74" s="7">
        <v>142</v>
      </c>
      <c r="AN74" s="7">
        <v>18</v>
      </c>
      <c r="AO74" s="7">
        <v>127</v>
      </c>
      <c r="AP74" s="7">
        <v>20</v>
      </c>
      <c r="AQ74" s="7">
        <v>123</v>
      </c>
      <c r="AR74" s="7">
        <v>21</v>
      </c>
      <c r="AS74" s="7">
        <v>135</v>
      </c>
      <c r="AT74" s="7">
        <v>66</v>
      </c>
      <c r="AU74" s="7">
        <v>175</v>
      </c>
      <c r="AV74" s="7">
        <v>74</v>
      </c>
      <c r="AW74" s="7">
        <v>170</v>
      </c>
      <c r="AX74" s="7">
        <v>92</v>
      </c>
      <c r="AY74" s="7">
        <v>140</v>
      </c>
      <c r="AZ74" s="7">
        <v>90</v>
      </c>
      <c r="BA74" s="7">
        <v>99</v>
      </c>
      <c r="BB74" s="7">
        <v>108</v>
      </c>
      <c r="BC74" s="7">
        <v>49</v>
      </c>
      <c r="BD74" s="7">
        <v>90</v>
      </c>
      <c r="BE74" s="7">
        <v>30</v>
      </c>
      <c r="BF74" s="7">
        <v>51</v>
      </c>
      <c r="BG74" s="7">
        <v>27</v>
      </c>
      <c r="BH74" s="7">
        <v>74</v>
      </c>
      <c r="BI74" s="7">
        <v>1478</v>
      </c>
      <c r="BJ74" s="7">
        <v>751</v>
      </c>
      <c r="BK74" s="7">
        <v>152</v>
      </c>
      <c r="BL74" s="7">
        <v>26</v>
      </c>
      <c r="BM74" s="7">
        <v>170</v>
      </c>
      <c r="BN74" s="7">
        <v>52</v>
      </c>
      <c r="BO74" s="7">
        <v>170</v>
      </c>
      <c r="BP74" s="7">
        <v>53</v>
      </c>
      <c r="BQ74" s="7">
        <v>239</v>
      </c>
      <c r="BR74" s="7">
        <v>57</v>
      </c>
      <c r="BS74" s="7">
        <v>215</v>
      </c>
      <c r="BT74" s="7">
        <v>59</v>
      </c>
      <c r="BU74" s="7">
        <v>214</v>
      </c>
      <c r="BV74" s="7">
        <v>96</v>
      </c>
      <c r="BW74" s="7">
        <v>249</v>
      </c>
      <c r="BX74" s="7">
        <v>137</v>
      </c>
      <c r="BY74" s="7">
        <v>318</v>
      </c>
      <c r="BZ74" s="7">
        <v>182</v>
      </c>
      <c r="CA74" s="7">
        <v>315</v>
      </c>
      <c r="CB74" s="7">
        <v>222</v>
      </c>
      <c r="CC74" s="7">
        <v>279</v>
      </c>
      <c r="CD74" s="7">
        <v>210</v>
      </c>
      <c r="CE74" s="7">
        <v>199</v>
      </c>
      <c r="CF74" s="7">
        <v>239</v>
      </c>
      <c r="CG74" s="7">
        <v>113</v>
      </c>
      <c r="CH74" s="7">
        <v>188</v>
      </c>
      <c r="CI74" s="7">
        <v>52</v>
      </c>
      <c r="CJ74" s="7">
        <v>110</v>
      </c>
      <c r="CK74" s="7">
        <v>38</v>
      </c>
      <c r="CL74" s="7">
        <v>121</v>
      </c>
      <c r="CM74" s="7">
        <v>2731</v>
      </c>
      <c r="CN74" s="7">
        <v>1754</v>
      </c>
      <c r="CO74" s="23"/>
      <c r="CP74" s="9">
        <v>68</v>
      </c>
      <c r="CQ74" s="6" t="s">
        <v>94</v>
      </c>
      <c r="CR74" s="78">
        <f t="shared" si="90"/>
        <v>17.647058823529413</v>
      </c>
      <c r="CS74" s="79">
        <f t="shared" si="91"/>
        <v>15</v>
      </c>
      <c r="CT74" s="78">
        <f t="shared" si="92"/>
        <v>22.608695652173914</v>
      </c>
      <c r="CU74" s="79">
        <f t="shared" si="93"/>
        <v>26</v>
      </c>
      <c r="CV74" s="78">
        <f t="shared" si="94"/>
        <v>30.508474576271187</v>
      </c>
      <c r="CW74" s="79">
        <f t="shared" si="95"/>
        <v>36</v>
      </c>
      <c r="CX74" s="78">
        <f t="shared" si="96"/>
        <v>29.323308270676691</v>
      </c>
      <c r="CY74" s="79">
        <f t="shared" si="97"/>
        <v>39</v>
      </c>
      <c r="CZ74" s="78">
        <f t="shared" si="98"/>
        <v>29.007633587786259</v>
      </c>
      <c r="DA74" s="79">
        <f t="shared" si="99"/>
        <v>38</v>
      </c>
      <c r="DB74" s="78">
        <f t="shared" si="100"/>
        <v>45.283018867924532</v>
      </c>
      <c r="DC74" s="79">
        <f t="shared" si="101"/>
        <v>72</v>
      </c>
      <c r="DD74" s="78">
        <f t="shared" si="102"/>
        <v>39.89071038251366</v>
      </c>
      <c r="DE74" s="79">
        <f t="shared" si="103"/>
        <v>73</v>
      </c>
      <c r="DF74" s="78">
        <f t="shared" si="104"/>
        <v>41.76706827309237</v>
      </c>
      <c r="DG74" s="79">
        <f t="shared" si="105"/>
        <v>104</v>
      </c>
      <c r="DH74" s="78">
        <f t="shared" si="106"/>
        <v>48.571428571428569</v>
      </c>
      <c r="DI74" s="79">
        <f t="shared" si="107"/>
        <v>136</v>
      </c>
      <c r="DJ74" s="78">
        <f t="shared" si="108"/>
        <v>46.21513944223107</v>
      </c>
      <c r="DK74" s="79">
        <f t="shared" si="109"/>
        <v>116</v>
      </c>
      <c r="DL74" s="78">
        <f t="shared" si="110"/>
        <v>55.172413793103445</v>
      </c>
      <c r="DM74" s="79">
        <f t="shared" si="111"/>
        <v>128</v>
      </c>
      <c r="DN74" s="78">
        <f t="shared" si="112"/>
        <v>60.377358490566039</v>
      </c>
      <c r="DO74" s="79">
        <f t="shared" si="113"/>
        <v>96</v>
      </c>
      <c r="DP74" s="78">
        <f t="shared" si="114"/>
        <v>75.280898876404493</v>
      </c>
      <c r="DQ74" s="79">
        <f t="shared" si="115"/>
        <v>67</v>
      </c>
      <c r="DR74" s="78">
        <f t="shared" si="116"/>
        <v>80.597014925373131</v>
      </c>
      <c r="DS74" s="79">
        <f t="shared" si="117"/>
        <v>54</v>
      </c>
      <c r="DT74" s="78">
        <f t="shared" si="118"/>
        <v>44.533333333333339</v>
      </c>
      <c r="DU74" s="79">
        <f t="shared" si="119"/>
        <v>1002</v>
      </c>
      <c r="DV74" s="78">
        <f t="shared" si="120"/>
        <v>9.0909090909090917</v>
      </c>
      <c r="DW74" s="79">
        <f t="shared" si="121"/>
        <v>8</v>
      </c>
      <c r="DX74" s="78">
        <f t="shared" si="122"/>
        <v>23.636363636363637</v>
      </c>
      <c r="DY74" s="79">
        <f t="shared" si="123"/>
        <v>26</v>
      </c>
      <c r="DZ74" s="78">
        <f t="shared" si="124"/>
        <v>15.238095238095239</v>
      </c>
      <c r="EA74" s="79">
        <f t="shared" si="125"/>
        <v>16</v>
      </c>
      <c r="EB74" s="78">
        <f t="shared" si="126"/>
        <v>11.25</v>
      </c>
      <c r="EC74" s="79">
        <f t="shared" si="127"/>
        <v>18</v>
      </c>
      <c r="ED74" s="78">
        <f t="shared" si="128"/>
        <v>13.605442176870749</v>
      </c>
      <c r="EE74" s="79">
        <f t="shared" si="129"/>
        <v>20</v>
      </c>
      <c r="EF74" s="78">
        <f t="shared" si="130"/>
        <v>14.583333333333334</v>
      </c>
      <c r="EG74" s="79">
        <f t="shared" si="131"/>
        <v>21</v>
      </c>
      <c r="EH74" s="78">
        <f t="shared" si="132"/>
        <v>32.835820895522389</v>
      </c>
      <c r="EI74" s="79">
        <f t="shared" si="133"/>
        <v>66</v>
      </c>
      <c r="EJ74" s="78">
        <f t="shared" si="134"/>
        <v>29.718875502008029</v>
      </c>
      <c r="EK74" s="79">
        <f t="shared" si="135"/>
        <v>74</v>
      </c>
      <c r="EL74" s="78">
        <f t="shared" si="136"/>
        <v>35.114503816793892</v>
      </c>
      <c r="EM74" s="79">
        <f t="shared" si="137"/>
        <v>92</v>
      </c>
      <c r="EN74" s="78">
        <f t="shared" si="138"/>
        <v>39.130434782608695</v>
      </c>
      <c r="EO74" s="79">
        <f t="shared" si="139"/>
        <v>90</v>
      </c>
      <c r="EP74" s="78">
        <f t="shared" si="140"/>
        <v>52.173913043478258</v>
      </c>
      <c r="EQ74" s="79">
        <f t="shared" si="141"/>
        <v>108</v>
      </c>
      <c r="ER74" s="78">
        <f t="shared" si="142"/>
        <v>64.748201438848923</v>
      </c>
      <c r="ES74" s="79">
        <f t="shared" si="143"/>
        <v>90</v>
      </c>
      <c r="ET74" s="78">
        <f t="shared" si="144"/>
        <v>62.962962962962962</v>
      </c>
      <c r="EU74" s="79">
        <f t="shared" si="145"/>
        <v>51</v>
      </c>
      <c r="EV74" s="78">
        <f t="shared" si="146"/>
        <v>73.267326732673268</v>
      </c>
      <c r="EW74" s="79">
        <f t="shared" si="147"/>
        <v>74</v>
      </c>
      <c r="EX74" s="78">
        <f t="shared" si="148"/>
        <v>33.692238672050244</v>
      </c>
      <c r="EY74" s="79">
        <f t="shared" si="149"/>
        <v>751</v>
      </c>
      <c r="EZ74" s="78">
        <f t="shared" si="150"/>
        <v>14.606741573033707</v>
      </c>
      <c r="FA74" s="79">
        <f t="shared" si="151"/>
        <v>26</v>
      </c>
      <c r="FB74" s="78">
        <f t="shared" si="152"/>
        <v>23.423423423423422</v>
      </c>
      <c r="FC74" s="79">
        <f t="shared" si="153"/>
        <v>52</v>
      </c>
      <c r="FD74" s="78">
        <f t="shared" si="154"/>
        <v>23.766816143497756</v>
      </c>
      <c r="FE74" s="79">
        <f t="shared" si="155"/>
        <v>53</v>
      </c>
      <c r="FF74" s="78">
        <f t="shared" si="156"/>
        <v>19.256756756756758</v>
      </c>
      <c r="FG74" s="79">
        <f t="shared" si="157"/>
        <v>57</v>
      </c>
      <c r="FH74" s="78">
        <f t="shared" si="158"/>
        <v>21.532846715328464</v>
      </c>
      <c r="FI74" s="79">
        <f t="shared" si="159"/>
        <v>59</v>
      </c>
      <c r="FJ74" s="78">
        <f t="shared" si="160"/>
        <v>30.967741935483872</v>
      </c>
      <c r="FK74" s="79">
        <f t="shared" si="161"/>
        <v>96</v>
      </c>
      <c r="FL74" s="78">
        <f t="shared" si="162"/>
        <v>35.49222797927461</v>
      </c>
      <c r="FM74" s="79">
        <f t="shared" si="163"/>
        <v>137</v>
      </c>
      <c r="FN74" s="78">
        <f t="shared" si="164"/>
        <v>36.4</v>
      </c>
      <c r="FO74" s="79">
        <f t="shared" si="165"/>
        <v>182</v>
      </c>
      <c r="FP74" s="78">
        <f t="shared" si="166"/>
        <v>41.340782122905026</v>
      </c>
      <c r="FQ74" s="79">
        <f t="shared" si="167"/>
        <v>222</v>
      </c>
      <c r="FR74" s="78">
        <f t="shared" si="168"/>
        <v>42.944785276073624</v>
      </c>
      <c r="FS74" s="79">
        <f t="shared" si="169"/>
        <v>210</v>
      </c>
      <c r="FT74" s="78">
        <f t="shared" si="170"/>
        <v>54.566210045662103</v>
      </c>
      <c r="FU74" s="79">
        <f t="shared" si="171"/>
        <v>239</v>
      </c>
      <c r="FV74" s="78">
        <f t="shared" si="172"/>
        <v>62.458471760797337</v>
      </c>
      <c r="FW74" s="79">
        <f t="shared" si="173"/>
        <v>188</v>
      </c>
      <c r="FX74" s="78">
        <f t="shared" si="174"/>
        <v>67.901234567901241</v>
      </c>
      <c r="FY74" s="79">
        <f t="shared" si="175"/>
        <v>110</v>
      </c>
      <c r="FZ74" s="78">
        <f t="shared" si="176"/>
        <v>76.100628930817621</v>
      </c>
      <c r="GA74" s="79">
        <f t="shared" si="177"/>
        <v>121</v>
      </c>
      <c r="GB74" s="78">
        <f t="shared" si="178"/>
        <v>39.108138238573019</v>
      </c>
      <c r="GC74" s="79">
        <f t="shared" si="179"/>
        <v>1754</v>
      </c>
      <c r="GD74" s="9"/>
    </row>
    <row r="75" spans="2:186" ht="10.15" x14ac:dyDescent="0.3">
      <c r="B75" s="6" t="s">
        <v>58</v>
      </c>
      <c r="C75" s="7">
        <v>485</v>
      </c>
      <c r="D75" s="7">
        <v>107</v>
      </c>
      <c r="E75" s="7">
        <v>550</v>
      </c>
      <c r="F75" s="7">
        <v>135</v>
      </c>
      <c r="G75" s="7">
        <v>492</v>
      </c>
      <c r="H75" s="7">
        <v>200</v>
      </c>
      <c r="I75" s="7">
        <v>536</v>
      </c>
      <c r="J75" s="7">
        <v>218</v>
      </c>
      <c r="K75" s="7">
        <v>535</v>
      </c>
      <c r="L75" s="7">
        <v>181</v>
      </c>
      <c r="M75" s="7">
        <v>570</v>
      </c>
      <c r="N75" s="7">
        <v>257</v>
      </c>
      <c r="O75" s="7">
        <v>572</v>
      </c>
      <c r="P75" s="7">
        <v>298</v>
      </c>
      <c r="Q75" s="7">
        <v>519</v>
      </c>
      <c r="R75" s="7">
        <v>413</v>
      </c>
      <c r="S75" s="7">
        <v>524</v>
      </c>
      <c r="T75" s="7">
        <v>388</v>
      </c>
      <c r="U75" s="7">
        <v>550</v>
      </c>
      <c r="V75" s="7">
        <v>369</v>
      </c>
      <c r="W75" s="7">
        <v>403</v>
      </c>
      <c r="X75" s="7">
        <v>430</v>
      </c>
      <c r="Y75" s="7">
        <v>210</v>
      </c>
      <c r="Z75" s="7">
        <v>374</v>
      </c>
      <c r="AA75" s="7">
        <v>132</v>
      </c>
      <c r="AB75" s="7">
        <v>275</v>
      </c>
      <c r="AC75" s="7">
        <v>78</v>
      </c>
      <c r="AD75" s="7">
        <v>229</v>
      </c>
      <c r="AE75" s="7">
        <v>6158</v>
      </c>
      <c r="AF75" s="7">
        <v>3881</v>
      </c>
      <c r="AG75" s="7">
        <v>522</v>
      </c>
      <c r="AH75" s="7">
        <v>94</v>
      </c>
      <c r="AI75" s="7">
        <v>649</v>
      </c>
      <c r="AJ75" s="7">
        <v>93</v>
      </c>
      <c r="AK75" s="7">
        <v>647</v>
      </c>
      <c r="AL75" s="7">
        <v>108</v>
      </c>
      <c r="AM75" s="7">
        <v>650</v>
      </c>
      <c r="AN75" s="7">
        <v>110</v>
      </c>
      <c r="AO75" s="7">
        <v>717</v>
      </c>
      <c r="AP75" s="7">
        <v>145</v>
      </c>
      <c r="AQ75" s="7">
        <v>748</v>
      </c>
      <c r="AR75" s="7">
        <v>171</v>
      </c>
      <c r="AS75" s="7">
        <v>744</v>
      </c>
      <c r="AT75" s="7">
        <v>263</v>
      </c>
      <c r="AU75" s="7">
        <v>691</v>
      </c>
      <c r="AV75" s="7">
        <v>282</v>
      </c>
      <c r="AW75" s="7">
        <v>754</v>
      </c>
      <c r="AX75" s="7">
        <v>314</v>
      </c>
      <c r="AY75" s="7">
        <v>552</v>
      </c>
      <c r="AZ75" s="7">
        <v>388</v>
      </c>
      <c r="BA75" s="7">
        <v>417</v>
      </c>
      <c r="BB75" s="7">
        <v>447</v>
      </c>
      <c r="BC75" s="7">
        <v>262</v>
      </c>
      <c r="BD75" s="7">
        <v>403</v>
      </c>
      <c r="BE75" s="7">
        <v>156</v>
      </c>
      <c r="BF75" s="7">
        <v>283</v>
      </c>
      <c r="BG75" s="7">
        <v>119</v>
      </c>
      <c r="BH75" s="7">
        <v>358</v>
      </c>
      <c r="BI75" s="7">
        <v>7627</v>
      </c>
      <c r="BJ75" s="7">
        <v>3454</v>
      </c>
      <c r="BK75" s="7">
        <v>1007</v>
      </c>
      <c r="BL75" s="7">
        <v>203</v>
      </c>
      <c r="BM75" s="7">
        <v>1193</v>
      </c>
      <c r="BN75" s="7">
        <v>232</v>
      </c>
      <c r="BO75" s="7">
        <v>1134</v>
      </c>
      <c r="BP75" s="7">
        <v>305</v>
      </c>
      <c r="BQ75" s="7">
        <v>1185</v>
      </c>
      <c r="BR75" s="7">
        <v>330</v>
      </c>
      <c r="BS75" s="7">
        <v>1251</v>
      </c>
      <c r="BT75" s="7">
        <v>331</v>
      </c>
      <c r="BU75" s="7">
        <v>1321</v>
      </c>
      <c r="BV75" s="7">
        <v>427</v>
      </c>
      <c r="BW75" s="7">
        <v>1316</v>
      </c>
      <c r="BX75" s="7">
        <v>561</v>
      </c>
      <c r="BY75" s="7">
        <v>1212</v>
      </c>
      <c r="BZ75" s="7">
        <v>693</v>
      </c>
      <c r="CA75" s="7">
        <v>1283</v>
      </c>
      <c r="CB75" s="7">
        <v>702</v>
      </c>
      <c r="CC75" s="7">
        <v>1103</v>
      </c>
      <c r="CD75" s="7">
        <v>755</v>
      </c>
      <c r="CE75" s="7">
        <v>820</v>
      </c>
      <c r="CF75" s="7">
        <v>879</v>
      </c>
      <c r="CG75" s="7">
        <v>470</v>
      </c>
      <c r="CH75" s="7">
        <v>773</v>
      </c>
      <c r="CI75" s="7">
        <v>286</v>
      </c>
      <c r="CJ75" s="7">
        <v>557</v>
      </c>
      <c r="CK75" s="7">
        <v>194</v>
      </c>
      <c r="CL75" s="7">
        <v>589</v>
      </c>
      <c r="CM75" s="7">
        <v>13787</v>
      </c>
      <c r="CN75" s="7">
        <v>7335</v>
      </c>
      <c r="CO75" s="23"/>
      <c r="CP75" s="9">
        <v>69</v>
      </c>
      <c r="CQ75" s="6" t="s">
        <v>58</v>
      </c>
      <c r="CR75" s="78">
        <f t="shared" si="90"/>
        <v>18.074324324324326</v>
      </c>
      <c r="CS75" s="79">
        <f t="shared" si="91"/>
        <v>107</v>
      </c>
      <c r="CT75" s="78">
        <f t="shared" si="92"/>
        <v>19.708029197080293</v>
      </c>
      <c r="CU75" s="79">
        <f t="shared" si="93"/>
        <v>135</v>
      </c>
      <c r="CV75" s="78">
        <f t="shared" si="94"/>
        <v>28.901734104046245</v>
      </c>
      <c r="CW75" s="79">
        <f t="shared" si="95"/>
        <v>200</v>
      </c>
      <c r="CX75" s="78">
        <f t="shared" si="96"/>
        <v>28.912466843501328</v>
      </c>
      <c r="CY75" s="79">
        <f t="shared" si="97"/>
        <v>218</v>
      </c>
      <c r="CZ75" s="78">
        <f t="shared" si="98"/>
        <v>25.27932960893855</v>
      </c>
      <c r="DA75" s="79">
        <f t="shared" si="99"/>
        <v>181</v>
      </c>
      <c r="DB75" s="78">
        <f t="shared" si="100"/>
        <v>31.076178960096733</v>
      </c>
      <c r="DC75" s="79">
        <f t="shared" si="101"/>
        <v>257</v>
      </c>
      <c r="DD75" s="78">
        <f t="shared" si="102"/>
        <v>34.252873563218387</v>
      </c>
      <c r="DE75" s="79">
        <f t="shared" si="103"/>
        <v>298</v>
      </c>
      <c r="DF75" s="78">
        <f t="shared" si="104"/>
        <v>44.313304721030043</v>
      </c>
      <c r="DG75" s="79">
        <f t="shared" si="105"/>
        <v>413</v>
      </c>
      <c r="DH75" s="78">
        <f t="shared" si="106"/>
        <v>42.543859649122808</v>
      </c>
      <c r="DI75" s="79">
        <f t="shared" si="107"/>
        <v>388</v>
      </c>
      <c r="DJ75" s="78">
        <f t="shared" si="108"/>
        <v>40.152339499455927</v>
      </c>
      <c r="DK75" s="79">
        <f t="shared" si="109"/>
        <v>369</v>
      </c>
      <c r="DL75" s="78">
        <f t="shared" si="110"/>
        <v>51.620648259303728</v>
      </c>
      <c r="DM75" s="79">
        <f t="shared" si="111"/>
        <v>430</v>
      </c>
      <c r="DN75" s="78">
        <f t="shared" si="112"/>
        <v>64.041095890410958</v>
      </c>
      <c r="DO75" s="79">
        <f t="shared" si="113"/>
        <v>374</v>
      </c>
      <c r="DP75" s="78">
        <f t="shared" si="114"/>
        <v>67.567567567567565</v>
      </c>
      <c r="DQ75" s="79">
        <f t="shared" si="115"/>
        <v>275</v>
      </c>
      <c r="DR75" s="78">
        <f t="shared" si="116"/>
        <v>74.592833876221505</v>
      </c>
      <c r="DS75" s="79">
        <f t="shared" si="117"/>
        <v>229</v>
      </c>
      <c r="DT75" s="78">
        <f t="shared" si="118"/>
        <v>38.659229006873197</v>
      </c>
      <c r="DU75" s="79">
        <f t="shared" si="119"/>
        <v>3881</v>
      </c>
      <c r="DV75" s="78">
        <f t="shared" si="120"/>
        <v>15.259740259740258</v>
      </c>
      <c r="DW75" s="79">
        <f t="shared" si="121"/>
        <v>94</v>
      </c>
      <c r="DX75" s="78">
        <f t="shared" si="122"/>
        <v>12.533692722371967</v>
      </c>
      <c r="DY75" s="79">
        <f t="shared" si="123"/>
        <v>93</v>
      </c>
      <c r="DZ75" s="78">
        <f t="shared" si="124"/>
        <v>14.304635761589404</v>
      </c>
      <c r="EA75" s="79">
        <f t="shared" si="125"/>
        <v>108</v>
      </c>
      <c r="EB75" s="78">
        <f t="shared" si="126"/>
        <v>14.473684210526317</v>
      </c>
      <c r="EC75" s="79">
        <f t="shared" si="127"/>
        <v>110</v>
      </c>
      <c r="ED75" s="78">
        <f t="shared" si="128"/>
        <v>16.821345707656612</v>
      </c>
      <c r="EE75" s="79">
        <f t="shared" si="129"/>
        <v>145</v>
      </c>
      <c r="EF75" s="78">
        <f t="shared" si="130"/>
        <v>18.607181719260065</v>
      </c>
      <c r="EG75" s="79">
        <f t="shared" si="131"/>
        <v>171</v>
      </c>
      <c r="EH75" s="78">
        <f t="shared" si="132"/>
        <v>26.117179741807352</v>
      </c>
      <c r="EI75" s="79">
        <f t="shared" si="133"/>
        <v>263</v>
      </c>
      <c r="EJ75" s="78">
        <f t="shared" si="134"/>
        <v>28.982528263103802</v>
      </c>
      <c r="EK75" s="79">
        <f t="shared" si="135"/>
        <v>282</v>
      </c>
      <c r="EL75" s="78">
        <f t="shared" si="136"/>
        <v>29.400749063670411</v>
      </c>
      <c r="EM75" s="79">
        <f t="shared" si="137"/>
        <v>314</v>
      </c>
      <c r="EN75" s="78">
        <f t="shared" si="138"/>
        <v>41.276595744680847</v>
      </c>
      <c r="EO75" s="79">
        <f t="shared" si="139"/>
        <v>388</v>
      </c>
      <c r="EP75" s="78">
        <f t="shared" si="140"/>
        <v>51.736111111111114</v>
      </c>
      <c r="EQ75" s="79">
        <f t="shared" si="141"/>
        <v>447</v>
      </c>
      <c r="ER75" s="78">
        <f t="shared" si="142"/>
        <v>60.601503759398497</v>
      </c>
      <c r="ES75" s="79">
        <f t="shared" si="143"/>
        <v>403</v>
      </c>
      <c r="ET75" s="78">
        <f t="shared" si="144"/>
        <v>64.464692482915723</v>
      </c>
      <c r="EU75" s="79">
        <f t="shared" si="145"/>
        <v>283</v>
      </c>
      <c r="EV75" s="78">
        <f t="shared" si="146"/>
        <v>75.05241090146751</v>
      </c>
      <c r="EW75" s="79">
        <f t="shared" si="147"/>
        <v>358</v>
      </c>
      <c r="EX75" s="78">
        <f t="shared" si="148"/>
        <v>31.170471979063265</v>
      </c>
      <c r="EY75" s="79">
        <f t="shared" si="149"/>
        <v>3454</v>
      </c>
      <c r="EZ75" s="78">
        <f t="shared" si="150"/>
        <v>16.776859504132233</v>
      </c>
      <c r="FA75" s="79">
        <f t="shared" si="151"/>
        <v>203</v>
      </c>
      <c r="FB75" s="78">
        <f t="shared" si="152"/>
        <v>16.280701754385966</v>
      </c>
      <c r="FC75" s="79">
        <f t="shared" si="153"/>
        <v>232</v>
      </c>
      <c r="FD75" s="78">
        <f t="shared" si="154"/>
        <v>21.195274496177902</v>
      </c>
      <c r="FE75" s="79">
        <f t="shared" si="155"/>
        <v>305</v>
      </c>
      <c r="FF75" s="78">
        <f t="shared" si="156"/>
        <v>21.782178217821784</v>
      </c>
      <c r="FG75" s="79">
        <f t="shared" si="157"/>
        <v>330</v>
      </c>
      <c r="FH75" s="78">
        <f t="shared" si="158"/>
        <v>20.922882427307208</v>
      </c>
      <c r="FI75" s="79">
        <f t="shared" si="159"/>
        <v>331</v>
      </c>
      <c r="FJ75" s="78">
        <f t="shared" si="160"/>
        <v>24.427917620137301</v>
      </c>
      <c r="FK75" s="79">
        <f t="shared" si="161"/>
        <v>427</v>
      </c>
      <c r="FL75" s="78">
        <f t="shared" si="162"/>
        <v>29.88811933937134</v>
      </c>
      <c r="FM75" s="79">
        <f t="shared" si="163"/>
        <v>561</v>
      </c>
      <c r="FN75" s="78">
        <f t="shared" si="164"/>
        <v>36.377952755905511</v>
      </c>
      <c r="FO75" s="79">
        <f t="shared" si="165"/>
        <v>693</v>
      </c>
      <c r="FP75" s="78">
        <f t="shared" si="166"/>
        <v>35.365239294710328</v>
      </c>
      <c r="FQ75" s="79">
        <f t="shared" si="167"/>
        <v>702</v>
      </c>
      <c r="FR75" s="78">
        <f t="shared" si="168"/>
        <v>40.635091496232505</v>
      </c>
      <c r="FS75" s="79">
        <f t="shared" si="169"/>
        <v>755</v>
      </c>
      <c r="FT75" s="78">
        <f t="shared" si="170"/>
        <v>51.736315479693943</v>
      </c>
      <c r="FU75" s="79">
        <f t="shared" si="171"/>
        <v>879</v>
      </c>
      <c r="FV75" s="78">
        <f t="shared" si="172"/>
        <v>62.18825422365245</v>
      </c>
      <c r="FW75" s="79">
        <f t="shared" si="173"/>
        <v>773</v>
      </c>
      <c r="FX75" s="78">
        <f t="shared" si="174"/>
        <v>66.073546856465001</v>
      </c>
      <c r="FY75" s="79">
        <f t="shared" si="175"/>
        <v>557</v>
      </c>
      <c r="FZ75" s="78">
        <f t="shared" si="176"/>
        <v>75.223499361430385</v>
      </c>
      <c r="GA75" s="79">
        <f t="shared" si="177"/>
        <v>589</v>
      </c>
      <c r="GB75" s="78">
        <f t="shared" si="178"/>
        <v>34.7268251112584</v>
      </c>
      <c r="GC75" s="79">
        <f t="shared" si="179"/>
        <v>7335</v>
      </c>
      <c r="GD75" s="9"/>
    </row>
    <row r="76" spans="2:186" ht="10.15" x14ac:dyDescent="0.3">
      <c r="B76" s="6" t="s">
        <v>48</v>
      </c>
      <c r="C76" s="7">
        <v>723</v>
      </c>
      <c r="D76" s="7">
        <v>139</v>
      </c>
      <c r="E76" s="7">
        <v>880</v>
      </c>
      <c r="F76" s="7">
        <v>191</v>
      </c>
      <c r="G76" s="7">
        <v>789</v>
      </c>
      <c r="H76" s="7">
        <v>244</v>
      </c>
      <c r="I76" s="7">
        <v>711</v>
      </c>
      <c r="J76" s="7">
        <v>240</v>
      </c>
      <c r="K76" s="7">
        <v>723</v>
      </c>
      <c r="L76" s="7">
        <v>200</v>
      </c>
      <c r="M76" s="7">
        <v>708</v>
      </c>
      <c r="N76" s="7">
        <v>254</v>
      </c>
      <c r="O76" s="7">
        <v>678</v>
      </c>
      <c r="P76" s="7">
        <v>327</v>
      </c>
      <c r="Q76" s="7">
        <v>591</v>
      </c>
      <c r="R76" s="7">
        <v>401</v>
      </c>
      <c r="S76" s="7">
        <v>613</v>
      </c>
      <c r="T76" s="7">
        <v>413</v>
      </c>
      <c r="U76" s="7">
        <v>576</v>
      </c>
      <c r="V76" s="7">
        <v>408</v>
      </c>
      <c r="W76" s="7">
        <v>377</v>
      </c>
      <c r="X76" s="7">
        <v>447</v>
      </c>
      <c r="Y76" s="7">
        <v>202</v>
      </c>
      <c r="Z76" s="7">
        <v>380</v>
      </c>
      <c r="AA76" s="7">
        <v>104</v>
      </c>
      <c r="AB76" s="7">
        <v>245</v>
      </c>
      <c r="AC76" s="7">
        <v>83</v>
      </c>
      <c r="AD76" s="7">
        <v>238</v>
      </c>
      <c r="AE76" s="7">
        <v>7742</v>
      </c>
      <c r="AF76" s="7">
        <v>4123</v>
      </c>
      <c r="AG76" s="7">
        <v>805</v>
      </c>
      <c r="AH76" s="7">
        <v>80</v>
      </c>
      <c r="AI76" s="7">
        <v>956</v>
      </c>
      <c r="AJ76" s="7">
        <v>108</v>
      </c>
      <c r="AK76" s="7">
        <v>929</v>
      </c>
      <c r="AL76" s="7">
        <v>147</v>
      </c>
      <c r="AM76" s="7">
        <v>878</v>
      </c>
      <c r="AN76" s="7">
        <v>142</v>
      </c>
      <c r="AO76" s="7">
        <v>916</v>
      </c>
      <c r="AP76" s="7">
        <v>144</v>
      </c>
      <c r="AQ76" s="7">
        <v>920</v>
      </c>
      <c r="AR76" s="7">
        <v>144</v>
      </c>
      <c r="AS76" s="7">
        <v>927</v>
      </c>
      <c r="AT76" s="7">
        <v>255</v>
      </c>
      <c r="AU76" s="7">
        <v>858</v>
      </c>
      <c r="AV76" s="7">
        <v>311</v>
      </c>
      <c r="AW76" s="7">
        <v>822</v>
      </c>
      <c r="AX76" s="7">
        <v>363</v>
      </c>
      <c r="AY76" s="7">
        <v>631</v>
      </c>
      <c r="AZ76" s="7">
        <v>423</v>
      </c>
      <c r="BA76" s="7">
        <v>435</v>
      </c>
      <c r="BB76" s="7">
        <v>509</v>
      </c>
      <c r="BC76" s="7">
        <v>246</v>
      </c>
      <c r="BD76" s="7">
        <v>436</v>
      </c>
      <c r="BE76" s="7">
        <v>135</v>
      </c>
      <c r="BF76" s="7">
        <v>341</v>
      </c>
      <c r="BG76" s="7">
        <v>142</v>
      </c>
      <c r="BH76" s="7">
        <v>403</v>
      </c>
      <c r="BI76" s="7">
        <v>9599</v>
      </c>
      <c r="BJ76" s="7">
        <v>3794</v>
      </c>
      <c r="BK76" s="7">
        <v>1524</v>
      </c>
      <c r="BL76" s="7">
        <v>215</v>
      </c>
      <c r="BM76" s="7">
        <v>1837</v>
      </c>
      <c r="BN76" s="7">
        <v>305</v>
      </c>
      <c r="BO76" s="7">
        <v>1717</v>
      </c>
      <c r="BP76" s="7">
        <v>388</v>
      </c>
      <c r="BQ76" s="7">
        <v>1588</v>
      </c>
      <c r="BR76" s="7">
        <v>381</v>
      </c>
      <c r="BS76" s="7">
        <v>1634</v>
      </c>
      <c r="BT76" s="7">
        <v>343</v>
      </c>
      <c r="BU76" s="7">
        <v>1628</v>
      </c>
      <c r="BV76" s="7">
        <v>391</v>
      </c>
      <c r="BW76" s="7">
        <v>1607</v>
      </c>
      <c r="BX76" s="7">
        <v>581</v>
      </c>
      <c r="BY76" s="7">
        <v>1448</v>
      </c>
      <c r="BZ76" s="7">
        <v>711</v>
      </c>
      <c r="CA76" s="7">
        <v>1437</v>
      </c>
      <c r="CB76" s="7">
        <v>773</v>
      </c>
      <c r="CC76" s="7">
        <v>1207</v>
      </c>
      <c r="CD76" s="7">
        <v>830</v>
      </c>
      <c r="CE76" s="7">
        <v>813</v>
      </c>
      <c r="CF76" s="7">
        <v>957</v>
      </c>
      <c r="CG76" s="7">
        <v>446</v>
      </c>
      <c r="CH76" s="7">
        <v>815</v>
      </c>
      <c r="CI76" s="7">
        <v>243</v>
      </c>
      <c r="CJ76" s="7">
        <v>582</v>
      </c>
      <c r="CK76" s="7">
        <v>221</v>
      </c>
      <c r="CL76" s="7">
        <v>638</v>
      </c>
      <c r="CM76" s="7">
        <v>17344</v>
      </c>
      <c r="CN76" s="7">
        <v>7916</v>
      </c>
      <c r="CO76" s="23"/>
      <c r="CP76" s="9">
        <v>70</v>
      </c>
      <c r="CQ76" s="6" t="s">
        <v>48</v>
      </c>
      <c r="CR76" s="78">
        <f t="shared" si="90"/>
        <v>16.125290023201856</v>
      </c>
      <c r="CS76" s="79">
        <f t="shared" si="91"/>
        <v>139</v>
      </c>
      <c r="CT76" s="78">
        <f t="shared" si="92"/>
        <v>17.833800186741364</v>
      </c>
      <c r="CU76" s="79">
        <f t="shared" si="93"/>
        <v>191</v>
      </c>
      <c r="CV76" s="78">
        <f t="shared" si="94"/>
        <v>23.62052274927396</v>
      </c>
      <c r="CW76" s="79">
        <f t="shared" si="95"/>
        <v>244</v>
      </c>
      <c r="CX76" s="78">
        <f t="shared" si="96"/>
        <v>25.236593059936908</v>
      </c>
      <c r="CY76" s="79">
        <f t="shared" si="97"/>
        <v>240</v>
      </c>
      <c r="CZ76" s="78">
        <f t="shared" si="98"/>
        <v>21.668472372697725</v>
      </c>
      <c r="DA76" s="79">
        <f t="shared" si="99"/>
        <v>200</v>
      </c>
      <c r="DB76" s="78">
        <f t="shared" si="100"/>
        <v>26.403326403326403</v>
      </c>
      <c r="DC76" s="79">
        <f t="shared" si="101"/>
        <v>254</v>
      </c>
      <c r="DD76" s="78">
        <f t="shared" si="102"/>
        <v>32.537313432835816</v>
      </c>
      <c r="DE76" s="79">
        <f t="shared" si="103"/>
        <v>327</v>
      </c>
      <c r="DF76" s="78">
        <f t="shared" si="104"/>
        <v>40.423387096774192</v>
      </c>
      <c r="DG76" s="79">
        <f t="shared" si="105"/>
        <v>401</v>
      </c>
      <c r="DH76" s="78">
        <f t="shared" si="106"/>
        <v>40.253411306042885</v>
      </c>
      <c r="DI76" s="79">
        <f t="shared" si="107"/>
        <v>413</v>
      </c>
      <c r="DJ76" s="78">
        <f t="shared" si="108"/>
        <v>41.463414634146339</v>
      </c>
      <c r="DK76" s="79">
        <f t="shared" si="109"/>
        <v>408</v>
      </c>
      <c r="DL76" s="78">
        <f t="shared" si="110"/>
        <v>54.247572815533985</v>
      </c>
      <c r="DM76" s="79">
        <f t="shared" si="111"/>
        <v>447</v>
      </c>
      <c r="DN76" s="78">
        <f t="shared" si="112"/>
        <v>65.292096219931267</v>
      </c>
      <c r="DO76" s="79">
        <f t="shared" si="113"/>
        <v>380</v>
      </c>
      <c r="DP76" s="78">
        <f t="shared" si="114"/>
        <v>70.200573065902589</v>
      </c>
      <c r="DQ76" s="79">
        <f t="shared" si="115"/>
        <v>245</v>
      </c>
      <c r="DR76" s="78">
        <f t="shared" si="116"/>
        <v>74.143302180685353</v>
      </c>
      <c r="DS76" s="79">
        <f t="shared" si="117"/>
        <v>238</v>
      </c>
      <c r="DT76" s="78">
        <f t="shared" si="118"/>
        <v>34.749262536873154</v>
      </c>
      <c r="DU76" s="79">
        <f t="shared" si="119"/>
        <v>4123</v>
      </c>
      <c r="DV76" s="78">
        <f t="shared" si="120"/>
        <v>9.0395480225988702</v>
      </c>
      <c r="DW76" s="79">
        <f t="shared" si="121"/>
        <v>80</v>
      </c>
      <c r="DX76" s="78">
        <f t="shared" si="122"/>
        <v>10.150375939849624</v>
      </c>
      <c r="DY76" s="79">
        <f t="shared" si="123"/>
        <v>108</v>
      </c>
      <c r="DZ76" s="78">
        <f t="shared" si="124"/>
        <v>13.661710037174721</v>
      </c>
      <c r="EA76" s="79">
        <f t="shared" si="125"/>
        <v>147</v>
      </c>
      <c r="EB76" s="78">
        <f t="shared" si="126"/>
        <v>13.921568627450981</v>
      </c>
      <c r="EC76" s="79">
        <f t="shared" si="127"/>
        <v>142</v>
      </c>
      <c r="ED76" s="78">
        <f t="shared" si="128"/>
        <v>13.584905660377359</v>
      </c>
      <c r="EE76" s="79">
        <f t="shared" si="129"/>
        <v>144</v>
      </c>
      <c r="EF76" s="78">
        <f t="shared" si="130"/>
        <v>13.533834586466165</v>
      </c>
      <c r="EG76" s="79">
        <f t="shared" si="131"/>
        <v>144</v>
      </c>
      <c r="EH76" s="78">
        <f t="shared" si="132"/>
        <v>21.573604060913706</v>
      </c>
      <c r="EI76" s="79">
        <f t="shared" si="133"/>
        <v>255</v>
      </c>
      <c r="EJ76" s="78">
        <f t="shared" si="134"/>
        <v>26.603934987168522</v>
      </c>
      <c r="EK76" s="79">
        <f t="shared" si="135"/>
        <v>311</v>
      </c>
      <c r="EL76" s="78">
        <f t="shared" si="136"/>
        <v>30.632911392405067</v>
      </c>
      <c r="EM76" s="79">
        <f t="shared" si="137"/>
        <v>363</v>
      </c>
      <c r="EN76" s="78">
        <f t="shared" si="138"/>
        <v>40.132827324478178</v>
      </c>
      <c r="EO76" s="79">
        <f t="shared" si="139"/>
        <v>423</v>
      </c>
      <c r="EP76" s="78">
        <f t="shared" si="140"/>
        <v>53.919491525423723</v>
      </c>
      <c r="EQ76" s="79">
        <f t="shared" si="141"/>
        <v>509</v>
      </c>
      <c r="ER76" s="78">
        <f t="shared" si="142"/>
        <v>63.929618768328446</v>
      </c>
      <c r="ES76" s="79">
        <f t="shared" si="143"/>
        <v>436</v>
      </c>
      <c r="ET76" s="78">
        <f t="shared" si="144"/>
        <v>71.638655462184872</v>
      </c>
      <c r="EU76" s="79">
        <f t="shared" si="145"/>
        <v>341</v>
      </c>
      <c r="EV76" s="78">
        <f t="shared" si="146"/>
        <v>73.944954128440372</v>
      </c>
      <c r="EW76" s="79">
        <f t="shared" si="147"/>
        <v>403</v>
      </c>
      <c r="EX76" s="78">
        <f t="shared" si="148"/>
        <v>28.328231165534234</v>
      </c>
      <c r="EY76" s="79">
        <f t="shared" si="149"/>
        <v>3794</v>
      </c>
      <c r="EZ76" s="78">
        <f t="shared" si="150"/>
        <v>12.363427257044277</v>
      </c>
      <c r="FA76" s="79">
        <f t="shared" si="151"/>
        <v>215</v>
      </c>
      <c r="FB76" s="78">
        <f t="shared" si="152"/>
        <v>14.239028944911297</v>
      </c>
      <c r="FC76" s="79">
        <f t="shared" si="153"/>
        <v>305</v>
      </c>
      <c r="FD76" s="78">
        <f t="shared" si="154"/>
        <v>18.432304038004752</v>
      </c>
      <c r="FE76" s="79">
        <f t="shared" si="155"/>
        <v>388</v>
      </c>
      <c r="FF76" s="78">
        <f t="shared" si="156"/>
        <v>19.349923819197564</v>
      </c>
      <c r="FG76" s="79">
        <f t="shared" si="157"/>
        <v>381</v>
      </c>
      <c r="FH76" s="78">
        <f t="shared" si="158"/>
        <v>17.34951947395043</v>
      </c>
      <c r="FI76" s="79">
        <f t="shared" si="159"/>
        <v>343</v>
      </c>
      <c r="FJ76" s="78">
        <f t="shared" si="160"/>
        <v>19.366022783556218</v>
      </c>
      <c r="FK76" s="79">
        <f t="shared" si="161"/>
        <v>391</v>
      </c>
      <c r="FL76" s="78">
        <f t="shared" si="162"/>
        <v>26.553930530164532</v>
      </c>
      <c r="FM76" s="79">
        <f t="shared" si="163"/>
        <v>581</v>
      </c>
      <c r="FN76" s="78">
        <f t="shared" si="164"/>
        <v>32.931912922649374</v>
      </c>
      <c r="FO76" s="79">
        <f t="shared" si="165"/>
        <v>711</v>
      </c>
      <c r="FP76" s="78">
        <f t="shared" si="166"/>
        <v>34.977375565610856</v>
      </c>
      <c r="FQ76" s="79">
        <f t="shared" si="167"/>
        <v>773</v>
      </c>
      <c r="FR76" s="78">
        <f t="shared" si="168"/>
        <v>40.74619538537064</v>
      </c>
      <c r="FS76" s="79">
        <f t="shared" si="169"/>
        <v>830</v>
      </c>
      <c r="FT76" s="78">
        <f t="shared" si="170"/>
        <v>54.067796610169495</v>
      </c>
      <c r="FU76" s="79">
        <f t="shared" si="171"/>
        <v>957</v>
      </c>
      <c r="FV76" s="78">
        <f t="shared" si="172"/>
        <v>64.631245043616175</v>
      </c>
      <c r="FW76" s="79">
        <f t="shared" si="173"/>
        <v>815</v>
      </c>
      <c r="FX76" s="78">
        <f t="shared" si="174"/>
        <v>70.545454545454547</v>
      </c>
      <c r="FY76" s="79">
        <f t="shared" si="175"/>
        <v>582</v>
      </c>
      <c r="FZ76" s="78">
        <f t="shared" si="176"/>
        <v>74.272409778812573</v>
      </c>
      <c r="GA76" s="79">
        <f t="shared" si="177"/>
        <v>638</v>
      </c>
      <c r="GB76" s="78">
        <f t="shared" si="178"/>
        <v>31.338083927157562</v>
      </c>
      <c r="GC76" s="79">
        <f t="shared" si="179"/>
        <v>7916</v>
      </c>
      <c r="GD76" s="9"/>
    </row>
    <row r="77" spans="2:186" ht="10.15" x14ac:dyDescent="0.3">
      <c r="B77" s="6" t="s">
        <v>95</v>
      </c>
      <c r="C77" s="7">
        <v>836</v>
      </c>
      <c r="D77" s="7">
        <v>236</v>
      </c>
      <c r="E77" s="7">
        <v>887</v>
      </c>
      <c r="F77" s="7">
        <v>378</v>
      </c>
      <c r="G77" s="7">
        <v>802</v>
      </c>
      <c r="H77" s="7">
        <v>416</v>
      </c>
      <c r="I77" s="7">
        <v>763</v>
      </c>
      <c r="J77" s="7">
        <v>457</v>
      </c>
      <c r="K77" s="7">
        <v>716</v>
      </c>
      <c r="L77" s="7">
        <v>433</v>
      </c>
      <c r="M77" s="7">
        <v>726</v>
      </c>
      <c r="N77" s="7">
        <v>430</v>
      </c>
      <c r="O77" s="7">
        <v>669</v>
      </c>
      <c r="P77" s="7">
        <v>590</v>
      </c>
      <c r="Q77" s="7">
        <v>745</v>
      </c>
      <c r="R77" s="7">
        <v>710</v>
      </c>
      <c r="S77" s="7">
        <v>802</v>
      </c>
      <c r="T77" s="7">
        <v>772</v>
      </c>
      <c r="U77" s="7">
        <v>769</v>
      </c>
      <c r="V77" s="7">
        <v>798</v>
      </c>
      <c r="W77" s="7">
        <v>576</v>
      </c>
      <c r="X77" s="7">
        <v>843</v>
      </c>
      <c r="Y77" s="7">
        <v>299</v>
      </c>
      <c r="Z77" s="7">
        <v>510</v>
      </c>
      <c r="AA77" s="7">
        <v>160</v>
      </c>
      <c r="AB77" s="7">
        <v>344</v>
      </c>
      <c r="AC77" s="7">
        <v>95</v>
      </c>
      <c r="AD77" s="7">
        <v>246</v>
      </c>
      <c r="AE77" s="7">
        <v>8839</v>
      </c>
      <c r="AF77" s="7">
        <v>7163</v>
      </c>
      <c r="AG77" s="7">
        <v>807</v>
      </c>
      <c r="AH77" s="7">
        <v>125</v>
      </c>
      <c r="AI77" s="7">
        <v>938</v>
      </c>
      <c r="AJ77" s="7">
        <v>130</v>
      </c>
      <c r="AK77" s="7">
        <v>998</v>
      </c>
      <c r="AL77" s="7">
        <v>156</v>
      </c>
      <c r="AM77" s="7">
        <v>1042</v>
      </c>
      <c r="AN77" s="7">
        <v>193</v>
      </c>
      <c r="AO77" s="7">
        <v>887</v>
      </c>
      <c r="AP77" s="7">
        <v>236</v>
      </c>
      <c r="AQ77" s="7">
        <v>983</v>
      </c>
      <c r="AR77" s="7">
        <v>265</v>
      </c>
      <c r="AS77" s="7">
        <v>991</v>
      </c>
      <c r="AT77" s="7">
        <v>455</v>
      </c>
      <c r="AU77" s="7">
        <v>954</v>
      </c>
      <c r="AV77" s="7">
        <v>519</v>
      </c>
      <c r="AW77" s="7">
        <v>1056</v>
      </c>
      <c r="AX77" s="7">
        <v>633</v>
      </c>
      <c r="AY77" s="7">
        <v>858</v>
      </c>
      <c r="AZ77" s="7">
        <v>692</v>
      </c>
      <c r="BA77" s="7">
        <v>591</v>
      </c>
      <c r="BB77" s="7">
        <v>712</v>
      </c>
      <c r="BC77" s="7">
        <v>304</v>
      </c>
      <c r="BD77" s="7">
        <v>547</v>
      </c>
      <c r="BE77" s="7">
        <v>180</v>
      </c>
      <c r="BF77" s="7">
        <v>382</v>
      </c>
      <c r="BG77" s="7">
        <v>141</v>
      </c>
      <c r="BH77" s="7">
        <v>342</v>
      </c>
      <c r="BI77" s="7">
        <v>10738</v>
      </c>
      <c r="BJ77" s="7">
        <v>5392</v>
      </c>
      <c r="BK77" s="7">
        <v>1642</v>
      </c>
      <c r="BL77" s="7">
        <v>360</v>
      </c>
      <c r="BM77" s="7">
        <v>1821</v>
      </c>
      <c r="BN77" s="7">
        <v>514</v>
      </c>
      <c r="BO77" s="7">
        <v>1800</v>
      </c>
      <c r="BP77" s="7">
        <v>576</v>
      </c>
      <c r="BQ77" s="7">
        <v>1800</v>
      </c>
      <c r="BR77" s="7">
        <v>652</v>
      </c>
      <c r="BS77" s="7">
        <v>1603</v>
      </c>
      <c r="BT77" s="7">
        <v>670</v>
      </c>
      <c r="BU77" s="7">
        <v>1707</v>
      </c>
      <c r="BV77" s="7">
        <v>699</v>
      </c>
      <c r="BW77" s="7">
        <v>1663</v>
      </c>
      <c r="BX77" s="7">
        <v>1049</v>
      </c>
      <c r="BY77" s="7">
        <v>1705</v>
      </c>
      <c r="BZ77" s="7">
        <v>1230</v>
      </c>
      <c r="CA77" s="7">
        <v>1862</v>
      </c>
      <c r="CB77" s="7">
        <v>1403</v>
      </c>
      <c r="CC77" s="7">
        <v>1630</v>
      </c>
      <c r="CD77" s="7">
        <v>1488</v>
      </c>
      <c r="CE77" s="7">
        <v>1170</v>
      </c>
      <c r="CF77" s="7">
        <v>1554</v>
      </c>
      <c r="CG77" s="7">
        <v>608</v>
      </c>
      <c r="CH77" s="7">
        <v>1057</v>
      </c>
      <c r="CI77" s="7">
        <v>342</v>
      </c>
      <c r="CJ77" s="7">
        <v>725</v>
      </c>
      <c r="CK77" s="7">
        <v>233</v>
      </c>
      <c r="CL77" s="7">
        <v>590</v>
      </c>
      <c r="CM77" s="7">
        <v>19581</v>
      </c>
      <c r="CN77" s="7">
        <v>12557</v>
      </c>
      <c r="CO77" s="23"/>
      <c r="CP77" s="9">
        <v>71</v>
      </c>
      <c r="CQ77" s="6" t="s">
        <v>95</v>
      </c>
      <c r="CR77" s="78">
        <f t="shared" si="90"/>
        <v>22.014925373134329</v>
      </c>
      <c r="CS77" s="79">
        <f t="shared" si="91"/>
        <v>236</v>
      </c>
      <c r="CT77" s="78">
        <f t="shared" si="92"/>
        <v>29.881422924901184</v>
      </c>
      <c r="CU77" s="79">
        <f t="shared" si="93"/>
        <v>378</v>
      </c>
      <c r="CV77" s="78">
        <f t="shared" si="94"/>
        <v>34.154351395730707</v>
      </c>
      <c r="CW77" s="79">
        <f t="shared" si="95"/>
        <v>416</v>
      </c>
      <c r="CX77" s="78">
        <f t="shared" si="96"/>
        <v>37.459016393442624</v>
      </c>
      <c r="CY77" s="79">
        <f t="shared" si="97"/>
        <v>457</v>
      </c>
      <c r="CZ77" s="78">
        <f t="shared" si="98"/>
        <v>37.68494342906876</v>
      </c>
      <c r="DA77" s="79">
        <f t="shared" si="99"/>
        <v>433</v>
      </c>
      <c r="DB77" s="78">
        <f t="shared" si="100"/>
        <v>37.197231833910031</v>
      </c>
      <c r="DC77" s="79">
        <f t="shared" si="101"/>
        <v>430</v>
      </c>
      <c r="DD77" s="78">
        <f t="shared" si="102"/>
        <v>46.862589356632249</v>
      </c>
      <c r="DE77" s="79">
        <f t="shared" si="103"/>
        <v>590</v>
      </c>
      <c r="DF77" s="78">
        <f t="shared" si="104"/>
        <v>48.797250859106526</v>
      </c>
      <c r="DG77" s="79">
        <f t="shared" si="105"/>
        <v>710</v>
      </c>
      <c r="DH77" s="78">
        <f t="shared" si="106"/>
        <v>49.047013977128337</v>
      </c>
      <c r="DI77" s="79">
        <f t="shared" si="107"/>
        <v>772</v>
      </c>
      <c r="DJ77" s="78">
        <f t="shared" si="108"/>
        <v>50.925335035098918</v>
      </c>
      <c r="DK77" s="79">
        <f t="shared" si="109"/>
        <v>798</v>
      </c>
      <c r="DL77" s="78">
        <f t="shared" si="110"/>
        <v>59.408033826638473</v>
      </c>
      <c r="DM77" s="79">
        <f t="shared" si="111"/>
        <v>843</v>
      </c>
      <c r="DN77" s="78">
        <f t="shared" si="112"/>
        <v>63.040791100123606</v>
      </c>
      <c r="DO77" s="79">
        <f t="shared" si="113"/>
        <v>510</v>
      </c>
      <c r="DP77" s="78">
        <f t="shared" si="114"/>
        <v>68.253968253968253</v>
      </c>
      <c r="DQ77" s="79">
        <f t="shared" si="115"/>
        <v>344</v>
      </c>
      <c r="DR77" s="78">
        <f t="shared" si="116"/>
        <v>72.140762463343108</v>
      </c>
      <c r="DS77" s="79">
        <f t="shared" si="117"/>
        <v>246</v>
      </c>
      <c r="DT77" s="78">
        <f t="shared" si="118"/>
        <v>44.763154605674288</v>
      </c>
      <c r="DU77" s="79">
        <f t="shared" si="119"/>
        <v>7163</v>
      </c>
      <c r="DV77" s="78">
        <f t="shared" si="120"/>
        <v>13.412017167381974</v>
      </c>
      <c r="DW77" s="79">
        <f t="shared" si="121"/>
        <v>125</v>
      </c>
      <c r="DX77" s="78">
        <f t="shared" si="122"/>
        <v>12.172284644194757</v>
      </c>
      <c r="DY77" s="79">
        <f t="shared" si="123"/>
        <v>130</v>
      </c>
      <c r="DZ77" s="78">
        <f t="shared" si="124"/>
        <v>13.518197573656845</v>
      </c>
      <c r="EA77" s="79">
        <f t="shared" si="125"/>
        <v>156</v>
      </c>
      <c r="EB77" s="78">
        <f t="shared" si="126"/>
        <v>15.627530364372468</v>
      </c>
      <c r="EC77" s="79">
        <f t="shared" si="127"/>
        <v>193</v>
      </c>
      <c r="ED77" s="78">
        <f t="shared" si="128"/>
        <v>21.015138023152272</v>
      </c>
      <c r="EE77" s="79">
        <f t="shared" si="129"/>
        <v>236</v>
      </c>
      <c r="EF77" s="78">
        <f t="shared" si="130"/>
        <v>21.233974358974358</v>
      </c>
      <c r="EG77" s="79">
        <f t="shared" si="131"/>
        <v>265</v>
      </c>
      <c r="EH77" s="78">
        <f t="shared" si="132"/>
        <v>31.466113416320884</v>
      </c>
      <c r="EI77" s="79">
        <f t="shared" si="133"/>
        <v>455</v>
      </c>
      <c r="EJ77" s="78">
        <f t="shared" si="134"/>
        <v>35.234215885947044</v>
      </c>
      <c r="EK77" s="79">
        <f t="shared" si="135"/>
        <v>519</v>
      </c>
      <c r="EL77" s="78">
        <f t="shared" si="136"/>
        <v>37.477797513321491</v>
      </c>
      <c r="EM77" s="79">
        <f t="shared" si="137"/>
        <v>633</v>
      </c>
      <c r="EN77" s="78">
        <f t="shared" si="138"/>
        <v>44.645161290322584</v>
      </c>
      <c r="EO77" s="79">
        <f t="shared" si="139"/>
        <v>692</v>
      </c>
      <c r="EP77" s="78">
        <f t="shared" si="140"/>
        <v>54.643131235610134</v>
      </c>
      <c r="EQ77" s="79">
        <f t="shared" si="141"/>
        <v>712</v>
      </c>
      <c r="ER77" s="78">
        <f t="shared" si="142"/>
        <v>64.277320799059936</v>
      </c>
      <c r="ES77" s="79">
        <f t="shared" si="143"/>
        <v>547</v>
      </c>
      <c r="ET77" s="78">
        <f t="shared" si="144"/>
        <v>67.97153024911033</v>
      </c>
      <c r="EU77" s="79">
        <f t="shared" si="145"/>
        <v>382</v>
      </c>
      <c r="EV77" s="78">
        <f t="shared" si="146"/>
        <v>70.807453416149073</v>
      </c>
      <c r="EW77" s="79">
        <f t="shared" si="147"/>
        <v>342</v>
      </c>
      <c r="EX77" s="78">
        <f t="shared" si="148"/>
        <v>33.428394296342219</v>
      </c>
      <c r="EY77" s="79">
        <f t="shared" si="149"/>
        <v>5392</v>
      </c>
      <c r="EZ77" s="78">
        <f t="shared" si="150"/>
        <v>17.982017982017982</v>
      </c>
      <c r="FA77" s="79">
        <f t="shared" si="151"/>
        <v>360</v>
      </c>
      <c r="FB77" s="78">
        <f t="shared" si="152"/>
        <v>22.012847965738757</v>
      </c>
      <c r="FC77" s="79">
        <f t="shared" si="153"/>
        <v>514</v>
      </c>
      <c r="FD77" s="78">
        <f t="shared" si="154"/>
        <v>24.242424242424242</v>
      </c>
      <c r="FE77" s="79">
        <f t="shared" si="155"/>
        <v>576</v>
      </c>
      <c r="FF77" s="78">
        <f t="shared" si="156"/>
        <v>26.590538336052198</v>
      </c>
      <c r="FG77" s="79">
        <f t="shared" si="157"/>
        <v>652</v>
      </c>
      <c r="FH77" s="78">
        <f t="shared" si="158"/>
        <v>29.476462824461063</v>
      </c>
      <c r="FI77" s="79">
        <f t="shared" si="159"/>
        <v>670</v>
      </c>
      <c r="FJ77" s="78">
        <f t="shared" si="160"/>
        <v>29.052369077306732</v>
      </c>
      <c r="FK77" s="79">
        <f t="shared" si="161"/>
        <v>699</v>
      </c>
      <c r="FL77" s="78">
        <f t="shared" si="162"/>
        <v>38.679941002949853</v>
      </c>
      <c r="FM77" s="79">
        <f t="shared" si="163"/>
        <v>1049</v>
      </c>
      <c r="FN77" s="78">
        <f t="shared" si="164"/>
        <v>41.908006814310049</v>
      </c>
      <c r="FO77" s="79">
        <f t="shared" si="165"/>
        <v>1230</v>
      </c>
      <c r="FP77" s="78">
        <f t="shared" si="166"/>
        <v>42.970903522205205</v>
      </c>
      <c r="FQ77" s="79">
        <f t="shared" si="167"/>
        <v>1403</v>
      </c>
      <c r="FR77" s="78">
        <f t="shared" si="168"/>
        <v>47.722899294419499</v>
      </c>
      <c r="FS77" s="79">
        <f t="shared" si="169"/>
        <v>1488</v>
      </c>
      <c r="FT77" s="78">
        <f t="shared" si="170"/>
        <v>57.048458149779734</v>
      </c>
      <c r="FU77" s="79">
        <f t="shared" si="171"/>
        <v>1554</v>
      </c>
      <c r="FV77" s="78">
        <f t="shared" si="172"/>
        <v>63.483483483483482</v>
      </c>
      <c r="FW77" s="79">
        <f t="shared" si="173"/>
        <v>1057</v>
      </c>
      <c r="FX77" s="78">
        <f t="shared" si="174"/>
        <v>67.947516401124659</v>
      </c>
      <c r="FY77" s="79">
        <f t="shared" si="175"/>
        <v>725</v>
      </c>
      <c r="FZ77" s="78">
        <f t="shared" si="176"/>
        <v>71.688942891859057</v>
      </c>
      <c r="GA77" s="79">
        <f t="shared" si="177"/>
        <v>590</v>
      </c>
      <c r="GB77" s="78">
        <f t="shared" si="178"/>
        <v>39.072126454664257</v>
      </c>
      <c r="GC77" s="79">
        <f t="shared" si="179"/>
        <v>12557</v>
      </c>
      <c r="GD77" s="9"/>
    </row>
    <row r="78" spans="2:186" ht="10.15" x14ac:dyDescent="0.3">
      <c r="B78" s="6" t="s">
        <v>96</v>
      </c>
      <c r="C78" s="7">
        <v>70</v>
      </c>
      <c r="D78" s="7">
        <v>11</v>
      </c>
      <c r="E78" s="7">
        <v>61</v>
      </c>
      <c r="F78" s="7">
        <v>21</v>
      </c>
      <c r="G78" s="7">
        <v>64</v>
      </c>
      <c r="H78" s="7">
        <v>23</v>
      </c>
      <c r="I78" s="7">
        <v>56</v>
      </c>
      <c r="J78" s="7">
        <v>29</v>
      </c>
      <c r="K78" s="7">
        <v>68</v>
      </c>
      <c r="L78" s="7">
        <v>23</v>
      </c>
      <c r="M78" s="7">
        <v>56</v>
      </c>
      <c r="N78" s="7">
        <v>28</v>
      </c>
      <c r="O78" s="7">
        <v>74</v>
      </c>
      <c r="P78" s="7">
        <v>53</v>
      </c>
      <c r="Q78" s="7">
        <v>82</v>
      </c>
      <c r="R78" s="7">
        <v>66</v>
      </c>
      <c r="S78" s="7">
        <v>91</v>
      </c>
      <c r="T78" s="7">
        <v>83</v>
      </c>
      <c r="U78" s="7">
        <v>78</v>
      </c>
      <c r="V78" s="7">
        <v>69</v>
      </c>
      <c r="W78" s="7">
        <v>51</v>
      </c>
      <c r="X78" s="7">
        <v>93</v>
      </c>
      <c r="Y78" s="7">
        <v>17</v>
      </c>
      <c r="Z78" s="7">
        <v>59</v>
      </c>
      <c r="AA78" s="7">
        <v>15</v>
      </c>
      <c r="AB78" s="7">
        <v>42</v>
      </c>
      <c r="AC78" s="7">
        <v>13</v>
      </c>
      <c r="AD78" s="7">
        <v>30</v>
      </c>
      <c r="AE78" s="7">
        <v>805</v>
      </c>
      <c r="AF78" s="7">
        <v>634</v>
      </c>
      <c r="AG78" s="7">
        <v>41</v>
      </c>
      <c r="AH78" s="7">
        <v>9</v>
      </c>
      <c r="AI78" s="7">
        <v>77</v>
      </c>
      <c r="AJ78" s="7">
        <v>11</v>
      </c>
      <c r="AK78" s="7">
        <v>71</v>
      </c>
      <c r="AL78" s="7">
        <v>12</v>
      </c>
      <c r="AM78" s="7">
        <v>87</v>
      </c>
      <c r="AN78" s="7">
        <v>13</v>
      </c>
      <c r="AO78" s="7">
        <v>64</v>
      </c>
      <c r="AP78" s="7">
        <v>11</v>
      </c>
      <c r="AQ78" s="7">
        <v>73</v>
      </c>
      <c r="AR78" s="7">
        <v>20</v>
      </c>
      <c r="AS78" s="7">
        <v>107</v>
      </c>
      <c r="AT78" s="7">
        <v>34</v>
      </c>
      <c r="AU78" s="7">
        <v>112</v>
      </c>
      <c r="AV78" s="7">
        <v>49</v>
      </c>
      <c r="AW78" s="7">
        <v>105</v>
      </c>
      <c r="AX78" s="7">
        <v>43</v>
      </c>
      <c r="AY78" s="7">
        <v>84</v>
      </c>
      <c r="AZ78" s="7">
        <v>55</v>
      </c>
      <c r="BA78" s="7">
        <v>60</v>
      </c>
      <c r="BB78" s="7">
        <v>58</v>
      </c>
      <c r="BC78" s="7">
        <v>26</v>
      </c>
      <c r="BD78" s="7">
        <v>53</v>
      </c>
      <c r="BE78" s="7">
        <v>17</v>
      </c>
      <c r="BF78" s="7">
        <v>45</v>
      </c>
      <c r="BG78" s="7">
        <v>21</v>
      </c>
      <c r="BH78" s="7">
        <v>60</v>
      </c>
      <c r="BI78" s="7">
        <v>952</v>
      </c>
      <c r="BJ78" s="7">
        <v>474</v>
      </c>
      <c r="BK78" s="7">
        <v>111</v>
      </c>
      <c r="BL78" s="7">
        <v>22</v>
      </c>
      <c r="BM78" s="7">
        <v>138</v>
      </c>
      <c r="BN78" s="7">
        <v>33</v>
      </c>
      <c r="BO78" s="7">
        <v>137</v>
      </c>
      <c r="BP78" s="7">
        <v>37</v>
      </c>
      <c r="BQ78" s="7">
        <v>141</v>
      </c>
      <c r="BR78" s="7">
        <v>41</v>
      </c>
      <c r="BS78" s="7">
        <v>136</v>
      </c>
      <c r="BT78" s="7">
        <v>36</v>
      </c>
      <c r="BU78" s="7">
        <v>129</v>
      </c>
      <c r="BV78" s="7">
        <v>50</v>
      </c>
      <c r="BW78" s="7">
        <v>179</v>
      </c>
      <c r="BX78" s="7">
        <v>90</v>
      </c>
      <c r="BY78" s="7">
        <v>196</v>
      </c>
      <c r="BZ78" s="7">
        <v>118</v>
      </c>
      <c r="CA78" s="7">
        <v>200</v>
      </c>
      <c r="CB78" s="7">
        <v>120</v>
      </c>
      <c r="CC78" s="7">
        <v>164</v>
      </c>
      <c r="CD78" s="7">
        <v>121</v>
      </c>
      <c r="CE78" s="7">
        <v>112</v>
      </c>
      <c r="CF78" s="7">
        <v>152</v>
      </c>
      <c r="CG78" s="7">
        <v>43</v>
      </c>
      <c r="CH78" s="7">
        <v>110</v>
      </c>
      <c r="CI78" s="7">
        <v>35</v>
      </c>
      <c r="CJ78" s="7">
        <v>89</v>
      </c>
      <c r="CK78" s="7">
        <v>33</v>
      </c>
      <c r="CL78" s="7">
        <v>88</v>
      </c>
      <c r="CM78" s="7">
        <v>1752</v>
      </c>
      <c r="CN78" s="7">
        <v>1106</v>
      </c>
      <c r="CO78" s="23"/>
      <c r="CP78" s="9">
        <v>72</v>
      </c>
      <c r="CQ78" s="6" t="s">
        <v>96</v>
      </c>
      <c r="CR78" s="78">
        <f t="shared" si="90"/>
        <v>13.580246913580247</v>
      </c>
      <c r="CS78" s="79">
        <f t="shared" si="91"/>
        <v>11</v>
      </c>
      <c r="CT78" s="78">
        <f t="shared" si="92"/>
        <v>25.609756097560975</v>
      </c>
      <c r="CU78" s="79">
        <f t="shared" si="93"/>
        <v>21</v>
      </c>
      <c r="CV78" s="78">
        <f t="shared" si="94"/>
        <v>26.436781609195403</v>
      </c>
      <c r="CW78" s="79">
        <f t="shared" si="95"/>
        <v>23</v>
      </c>
      <c r="CX78" s="78">
        <f t="shared" si="96"/>
        <v>34.117647058823529</v>
      </c>
      <c r="CY78" s="79">
        <f t="shared" si="97"/>
        <v>29</v>
      </c>
      <c r="CZ78" s="78">
        <f t="shared" si="98"/>
        <v>25.274725274725274</v>
      </c>
      <c r="DA78" s="79">
        <f t="shared" si="99"/>
        <v>23</v>
      </c>
      <c r="DB78" s="78">
        <f t="shared" si="100"/>
        <v>33.333333333333329</v>
      </c>
      <c r="DC78" s="79">
        <f t="shared" si="101"/>
        <v>28</v>
      </c>
      <c r="DD78" s="78">
        <f t="shared" si="102"/>
        <v>41.732283464566926</v>
      </c>
      <c r="DE78" s="79">
        <f t="shared" si="103"/>
        <v>53</v>
      </c>
      <c r="DF78" s="78">
        <f t="shared" si="104"/>
        <v>44.594594594594597</v>
      </c>
      <c r="DG78" s="79">
        <f t="shared" si="105"/>
        <v>66</v>
      </c>
      <c r="DH78" s="78">
        <f t="shared" si="106"/>
        <v>47.701149425287355</v>
      </c>
      <c r="DI78" s="79">
        <f t="shared" si="107"/>
        <v>83</v>
      </c>
      <c r="DJ78" s="78">
        <f t="shared" si="108"/>
        <v>46.938775510204081</v>
      </c>
      <c r="DK78" s="79">
        <f t="shared" si="109"/>
        <v>69</v>
      </c>
      <c r="DL78" s="78">
        <f t="shared" si="110"/>
        <v>64.583333333333343</v>
      </c>
      <c r="DM78" s="79">
        <f t="shared" si="111"/>
        <v>93</v>
      </c>
      <c r="DN78" s="78">
        <f t="shared" si="112"/>
        <v>77.631578947368425</v>
      </c>
      <c r="DO78" s="79">
        <f t="shared" si="113"/>
        <v>59</v>
      </c>
      <c r="DP78" s="78">
        <f t="shared" si="114"/>
        <v>73.68421052631578</v>
      </c>
      <c r="DQ78" s="79">
        <f t="shared" si="115"/>
        <v>42</v>
      </c>
      <c r="DR78" s="78">
        <f t="shared" si="116"/>
        <v>69.767441860465112</v>
      </c>
      <c r="DS78" s="79">
        <f t="shared" si="117"/>
        <v>30</v>
      </c>
      <c r="DT78" s="78">
        <f t="shared" si="118"/>
        <v>44.058373870743573</v>
      </c>
      <c r="DU78" s="79">
        <f t="shared" si="119"/>
        <v>634</v>
      </c>
      <c r="DV78" s="78">
        <f t="shared" si="120"/>
        <v>18</v>
      </c>
      <c r="DW78" s="79">
        <f t="shared" si="121"/>
        <v>9</v>
      </c>
      <c r="DX78" s="78">
        <f t="shared" si="122"/>
        <v>12.5</v>
      </c>
      <c r="DY78" s="79">
        <f t="shared" si="123"/>
        <v>11</v>
      </c>
      <c r="DZ78" s="78">
        <f t="shared" si="124"/>
        <v>14.457831325301203</v>
      </c>
      <c r="EA78" s="79">
        <f t="shared" si="125"/>
        <v>12</v>
      </c>
      <c r="EB78" s="78">
        <f t="shared" si="126"/>
        <v>13</v>
      </c>
      <c r="EC78" s="79">
        <f t="shared" si="127"/>
        <v>13</v>
      </c>
      <c r="ED78" s="78">
        <f t="shared" si="128"/>
        <v>14.666666666666666</v>
      </c>
      <c r="EE78" s="79">
        <f t="shared" si="129"/>
        <v>11</v>
      </c>
      <c r="EF78" s="78">
        <f t="shared" si="130"/>
        <v>21.50537634408602</v>
      </c>
      <c r="EG78" s="79">
        <f t="shared" si="131"/>
        <v>20</v>
      </c>
      <c r="EH78" s="78">
        <f t="shared" si="132"/>
        <v>24.113475177304963</v>
      </c>
      <c r="EI78" s="79">
        <f t="shared" si="133"/>
        <v>34</v>
      </c>
      <c r="EJ78" s="78">
        <f t="shared" si="134"/>
        <v>30.434782608695656</v>
      </c>
      <c r="EK78" s="79">
        <f t="shared" si="135"/>
        <v>49</v>
      </c>
      <c r="EL78" s="78">
        <f t="shared" si="136"/>
        <v>29.054054054054053</v>
      </c>
      <c r="EM78" s="79">
        <f t="shared" si="137"/>
        <v>43</v>
      </c>
      <c r="EN78" s="78">
        <f t="shared" si="138"/>
        <v>39.568345323741006</v>
      </c>
      <c r="EO78" s="79">
        <f t="shared" si="139"/>
        <v>55</v>
      </c>
      <c r="EP78" s="78">
        <f t="shared" si="140"/>
        <v>49.152542372881356</v>
      </c>
      <c r="EQ78" s="79">
        <f t="shared" si="141"/>
        <v>58</v>
      </c>
      <c r="ER78" s="78">
        <f t="shared" si="142"/>
        <v>67.088607594936718</v>
      </c>
      <c r="ES78" s="79">
        <f t="shared" si="143"/>
        <v>53</v>
      </c>
      <c r="ET78" s="78">
        <f t="shared" si="144"/>
        <v>72.58064516129032</v>
      </c>
      <c r="EU78" s="79">
        <f t="shared" si="145"/>
        <v>45</v>
      </c>
      <c r="EV78" s="78">
        <f t="shared" si="146"/>
        <v>74.074074074074076</v>
      </c>
      <c r="EW78" s="79">
        <f t="shared" si="147"/>
        <v>60</v>
      </c>
      <c r="EX78" s="78">
        <f t="shared" si="148"/>
        <v>33.239831697054697</v>
      </c>
      <c r="EY78" s="79">
        <f t="shared" si="149"/>
        <v>474</v>
      </c>
      <c r="EZ78" s="78">
        <f t="shared" si="150"/>
        <v>16.541353383458645</v>
      </c>
      <c r="FA78" s="79">
        <f t="shared" si="151"/>
        <v>22</v>
      </c>
      <c r="FB78" s="78">
        <f t="shared" si="152"/>
        <v>19.298245614035086</v>
      </c>
      <c r="FC78" s="79">
        <f t="shared" si="153"/>
        <v>33</v>
      </c>
      <c r="FD78" s="78">
        <f t="shared" si="154"/>
        <v>21.264367816091951</v>
      </c>
      <c r="FE78" s="79">
        <f t="shared" si="155"/>
        <v>37</v>
      </c>
      <c r="FF78" s="78">
        <f t="shared" si="156"/>
        <v>22.527472527472529</v>
      </c>
      <c r="FG78" s="79">
        <f t="shared" si="157"/>
        <v>41</v>
      </c>
      <c r="FH78" s="78">
        <f t="shared" si="158"/>
        <v>20.930232558139537</v>
      </c>
      <c r="FI78" s="79">
        <f t="shared" si="159"/>
        <v>36</v>
      </c>
      <c r="FJ78" s="78">
        <f t="shared" si="160"/>
        <v>27.932960893854748</v>
      </c>
      <c r="FK78" s="79">
        <f t="shared" si="161"/>
        <v>50</v>
      </c>
      <c r="FL78" s="78">
        <f t="shared" si="162"/>
        <v>33.457249070631974</v>
      </c>
      <c r="FM78" s="79">
        <f t="shared" si="163"/>
        <v>90</v>
      </c>
      <c r="FN78" s="78">
        <f t="shared" si="164"/>
        <v>37.579617834394909</v>
      </c>
      <c r="FO78" s="79">
        <f t="shared" si="165"/>
        <v>118</v>
      </c>
      <c r="FP78" s="78">
        <f t="shared" si="166"/>
        <v>37.5</v>
      </c>
      <c r="FQ78" s="79">
        <f t="shared" si="167"/>
        <v>120</v>
      </c>
      <c r="FR78" s="78">
        <f t="shared" si="168"/>
        <v>42.456140350877192</v>
      </c>
      <c r="FS78" s="79">
        <f t="shared" si="169"/>
        <v>121</v>
      </c>
      <c r="FT78" s="78">
        <f t="shared" si="170"/>
        <v>57.575757575757578</v>
      </c>
      <c r="FU78" s="79">
        <f t="shared" si="171"/>
        <v>152</v>
      </c>
      <c r="FV78" s="78">
        <f t="shared" si="172"/>
        <v>71.895424836601308</v>
      </c>
      <c r="FW78" s="79">
        <f t="shared" si="173"/>
        <v>110</v>
      </c>
      <c r="FX78" s="78">
        <f t="shared" si="174"/>
        <v>71.774193548387103</v>
      </c>
      <c r="FY78" s="79">
        <f t="shared" si="175"/>
        <v>89</v>
      </c>
      <c r="FZ78" s="78">
        <f t="shared" si="176"/>
        <v>72.727272727272734</v>
      </c>
      <c r="GA78" s="79">
        <f t="shared" si="177"/>
        <v>88</v>
      </c>
      <c r="GB78" s="78">
        <f t="shared" si="178"/>
        <v>38.698390482855146</v>
      </c>
      <c r="GC78" s="79">
        <f t="shared" si="179"/>
        <v>1106</v>
      </c>
      <c r="GD78" s="9"/>
    </row>
    <row r="79" spans="2:186" ht="10.15" x14ac:dyDescent="0.3">
      <c r="B79" s="6" t="s">
        <v>49</v>
      </c>
      <c r="C79" s="7">
        <v>6060</v>
      </c>
      <c r="D79" s="7">
        <v>300</v>
      </c>
      <c r="E79" s="7">
        <v>5531</v>
      </c>
      <c r="F79" s="7">
        <v>339</v>
      </c>
      <c r="G79" s="7">
        <v>5059</v>
      </c>
      <c r="H79" s="7">
        <v>346</v>
      </c>
      <c r="I79" s="7">
        <v>5329</v>
      </c>
      <c r="J79" s="7">
        <v>363</v>
      </c>
      <c r="K79" s="7">
        <v>4787</v>
      </c>
      <c r="L79" s="7">
        <v>335</v>
      </c>
      <c r="M79" s="7">
        <v>4788</v>
      </c>
      <c r="N79" s="7">
        <v>473</v>
      </c>
      <c r="O79" s="7">
        <v>4427</v>
      </c>
      <c r="P79" s="7">
        <v>709</v>
      </c>
      <c r="Q79" s="7">
        <v>3764</v>
      </c>
      <c r="R79" s="7">
        <v>730</v>
      </c>
      <c r="S79" s="7">
        <v>3356</v>
      </c>
      <c r="T79" s="7">
        <v>763</v>
      </c>
      <c r="U79" s="7">
        <v>2818</v>
      </c>
      <c r="V79" s="7">
        <v>695</v>
      </c>
      <c r="W79" s="7">
        <v>2275</v>
      </c>
      <c r="X79" s="7">
        <v>799</v>
      </c>
      <c r="Y79" s="7">
        <v>1481</v>
      </c>
      <c r="Z79" s="7">
        <v>889</v>
      </c>
      <c r="AA79" s="7">
        <v>1020</v>
      </c>
      <c r="AB79" s="7">
        <v>831</v>
      </c>
      <c r="AC79" s="7">
        <v>897</v>
      </c>
      <c r="AD79" s="7">
        <v>867</v>
      </c>
      <c r="AE79" s="7">
        <v>51587</v>
      </c>
      <c r="AF79" s="7">
        <v>8430</v>
      </c>
      <c r="AG79" s="7">
        <v>5569</v>
      </c>
      <c r="AH79" s="7">
        <v>166</v>
      </c>
      <c r="AI79" s="7">
        <v>5185</v>
      </c>
      <c r="AJ79" s="7">
        <v>180</v>
      </c>
      <c r="AK79" s="7">
        <v>5549</v>
      </c>
      <c r="AL79" s="7">
        <v>199</v>
      </c>
      <c r="AM79" s="7">
        <v>5788</v>
      </c>
      <c r="AN79" s="7">
        <v>240</v>
      </c>
      <c r="AO79" s="7">
        <v>5386</v>
      </c>
      <c r="AP79" s="7">
        <v>271</v>
      </c>
      <c r="AQ79" s="7">
        <v>5436</v>
      </c>
      <c r="AR79" s="7">
        <v>377</v>
      </c>
      <c r="AS79" s="7">
        <v>5178</v>
      </c>
      <c r="AT79" s="7">
        <v>582</v>
      </c>
      <c r="AU79" s="7">
        <v>4254</v>
      </c>
      <c r="AV79" s="7">
        <v>627</v>
      </c>
      <c r="AW79" s="7">
        <v>3782</v>
      </c>
      <c r="AX79" s="7">
        <v>813</v>
      </c>
      <c r="AY79" s="7">
        <v>3111</v>
      </c>
      <c r="AZ79" s="7">
        <v>1071</v>
      </c>
      <c r="BA79" s="7">
        <v>2415</v>
      </c>
      <c r="BB79" s="7">
        <v>1330</v>
      </c>
      <c r="BC79" s="7">
        <v>1570</v>
      </c>
      <c r="BD79" s="7">
        <v>1474</v>
      </c>
      <c r="BE79" s="7">
        <v>1145</v>
      </c>
      <c r="BF79" s="7">
        <v>1389</v>
      </c>
      <c r="BG79" s="7">
        <v>1138</v>
      </c>
      <c r="BH79" s="7">
        <v>1632</v>
      </c>
      <c r="BI79" s="7">
        <v>55501</v>
      </c>
      <c r="BJ79" s="7">
        <v>10356</v>
      </c>
      <c r="BK79" s="7">
        <v>11630</v>
      </c>
      <c r="BL79" s="7">
        <v>462</v>
      </c>
      <c r="BM79" s="7">
        <v>10713</v>
      </c>
      <c r="BN79" s="7">
        <v>519</v>
      </c>
      <c r="BO79" s="7">
        <v>10603</v>
      </c>
      <c r="BP79" s="7">
        <v>544</v>
      </c>
      <c r="BQ79" s="7">
        <v>11115</v>
      </c>
      <c r="BR79" s="7">
        <v>601</v>
      </c>
      <c r="BS79" s="7">
        <v>10173</v>
      </c>
      <c r="BT79" s="7">
        <v>606</v>
      </c>
      <c r="BU79" s="7">
        <v>10221</v>
      </c>
      <c r="BV79" s="7">
        <v>848</v>
      </c>
      <c r="BW79" s="7">
        <v>9605</v>
      </c>
      <c r="BX79" s="7">
        <v>1290</v>
      </c>
      <c r="BY79" s="7">
        <v>8020</v>
      </c>
      <c r="BZ79" s="7">
        <v>1359</v>
      </c>
      <c r="CA79" s="7">
        <v>7140</v>
      </c>
      <c r="CB79" s="7">
        <v>1576</v>
      </c>
      <c r="CC79" s="7">
        <v>5933</v>
      </c>
      <c r="CD79" s="7">
        <v>1761</v>
      </c>
      <c r="CE79" s="7">
        <v>4687</v>
      </c>
      <c r="CF79" s="7">
        <v>2128</v>
      </c>
      <c r="CG79" s="7">
        <v>3048</v>
      </c>
      <c r="CH79" s="7">
        <v>2358</v>
      </c>
      <c r="CI79" s="7">
        <v>2163</v>
      </c>
      <c r="CJ79" s="7">
        <v>2225</v>
      </c>
      <c r="CK79" s="7">
        <v>2033</v>
      </c>
      <c r="CL79" s="7">
        <v>2498</v>
      </c>
      <c r="CM79" s="7">
        <v>107088</v>
      </c>
      <c r="CN79" s="7">
        <v>18788</v>
      </c>
      <c r="CO79" s="23"/>
      <c r="CP79" s="9">
        <v>73</v>
      </c>
      <c r="CQ79" s="6" t="s">
        <v>49</v>
      </c>
      <c r="CR79" s="78">
        <f t="shared" si="90"/>
        <v>4.716981132075472</v>
      </c>
      <c r="CS79" s="79">
        <f t="shared" si="91"/>
        <v>300</v>
      </c>
      <c r="CT79" s="78">
        <f t="shared" si="92"/>
        <v>5.7751277683134576</v>
      </c>
      <c r="CU79" s="79">
        <f t="shared" si="93"/>
        <v>339</v>
      </c>
      <c r="CV79" s="78">
        <f t="shared" si="94"/>
        <v>6.4014801110083255</v>
      </c>
      <c r="CW79" s="79">
        <f t="shared" si="95"/>
        <v>346</v>
      </c>
      <c r="CX79" s="78">
        <f t="shared" si="96"/>
        <v>6.3773717498243148</v>
      </c>
      <c r="CY79" s="79">
        <f t="shared" si="97"/>
        <v>363</v>
      </c>
      <c r="CZ79" s="78">
        <f t="shared" si="98"/>
        <v>6.5404139008199929</v>
      </c>
      <c r="DA79" s="79">
        <f t="shared" si="99"/>
        <v>335</v>
      </c>
      <c r="DB79" s="78">
        <f t="shared" si="100"/>
        <v>8.9906861813343468</v>
      </c>
      <c r="DC79" s="79">
        <f t="shared" si="101"/>
        <v>473</v>
      </c>
      <c r="DD79" s="78">
        <f t="shared" si="102"/>
        <v>13.804517133956388</v>
      </c>
      <c r="DE79" s="79">
        <f t="shared" si="103"/>
        <v>709</v>
      </c>
      <c r="DF79" s="78">
        <f t="shared" si="104"/>
        <v>16.243880729862038</v>
      </c>
      <c r="DG79" s="79">
        <f t="shared" si="105"/>
        <v>730</v>
      </c>
      <c r="DH79" s="78">
        <f t="shared" si="106"/>
        <v>18.523913571255161</v>
      </c>
      <c r="DI79" s="79">
        <f t="shared" si="107"/>
        <v>763</v>
      </c>
      <c r="DJ79" s="78">
        <f t="shared" si="108"/>
        <v>19.783660688869912</v>
      </c>
      <c r="DK79" s="79">
        <f t="shared" si="109"/>
        <v>695</v>
      </c>
      <c r="DL79" s="78">
        <f t="shared" si="110"/>
        <v>25.992192582953805</v>
      </c>
      <c r="DM79" s="79">
        <f t="shared" si="111"/>
        <v>799</v>
      </c>
      <c r="DN79" s="78">
        <f t="shared" si="112"/>
        <v>37.510548523206751</v>
      </c>
      <c r="DO79" s="79">
        <f t="shared" si="113"/>
        <v>889</v>
      </c>
      <c r="DP79" s="78">
        <f t="shared" si="114"/>
        <v>44.894651539708263</v>
      </c>
      <c r="DQ79" s="79">
        <f t="shared" si="115"/>
        <v>831</v>
      </c>
      <c r="DR79" s="78">
        <f t="shared" si="116"/>
        <v>49.14965986394558</v>
      </c>
      <c r="DS79" s="79">
        <f t="shared" si="117"/>
        <v>867</v>
      </c>
      <c r="DT79" s="78">
        <f t="shared" si="118"/>
        <v>14.046020294249962</v>
      </c>
      <c r="DU79" s="79">
        <f t="shared" si="119"/>
        <v>8430</v>
      </c>
      <c r="DV79" s="78">
        <f t="shared" si="120"/>
        <v>2.894507410636443</v>
      </c>
      <c r="DW79" s="79">
        <f t="shared" si="121"/>
        <v>166</v>
      </c>
      <c r="DX79" s="78">
        <f t="shared" si="122"/>
        <v>3.3550792171481825</v>
      </c>
      <c r="DY79" s="79">
        <f t="shared" si="123"/>
        <v>180</v>
      </c>
      <c r="DZ79" s="78">
        <f t="shared" si="124"/>
        <v>3.462073764787752</v>
      </c>
      <c r="EA79" s="79">
        <f t="shared" si="125"/>
        <v>199</v>
      </c>
      <c r="EB79" s="78">
        <f t="shared" si="126"/>
        <v>3.9814200398142008</v>
      </c>
      <c r="EC79" s="79">
        <f t="shared" si="127"/>
        <v>240</v>
      </c>
      <c r="ED79" s="78">
        <f t="shared" si="128"/>
        <v>4.79052501325791</v>
      </c>
      <c r="EE79" s="79">
        <f t="shared" si="129"/>
        <v>271</v>
      </c>
      <c r="EF79" s="78">
        <f t="shared" si="130"/>
        <v>6.4854636160330301</v>
      </c>
      <c r="EG79" s="79">
        <f t="shared" si="131"/>
        <v>377</v>
      </c>
      <c r="EH79" s="78">
        <f t="shared" si="132"/>
        <v>10.104166666666666</v>
      </c>
      <c r="EI79" s="79">
        <f t="shared" si="133"/>
        <v>582</v>
      </c>
      <c r="EJ79" s="78">
        <f t="shared" si="134"/>
        <v>12.845728334357714</v>
      </c>
      <c r="EK79" s="79">
        <f t="shared" si="135"/>
        <v>627</v>
      </c>
      <c r="EL79" s="78">
        <f t="shared" si="136"/>
        <v>17.693144722524483</v>
      </c>
      <c r="EM79" s="79">
        <f t="shared" si="137"/>
        <v>813</v>
      </c>
      <c r="EN79" s="78">
        <f t="shared" si="138"/>
        <v>25.609756097560975</v>
      </c>
      <c r="EO79" s="79">
        <f t="shared" si="139"/>
        <v>1071</v>
      </c>
      <c r="EP79" s="78">
        <f t="shared" si="140"/>
        <v>35.514018691588781</v>
      </c>
      <c r="EQ79" s="79">
        <f t="shared" si="141"/>
        <v>1330</v>
      </c>
      <c r="ER79" s="78">
        <f t="shared" si="142"/>
        <v>48.423127463863338</v>
      </c>
      <c r="ES79" s="79">
        <f t="shared" si="143"/>
        <v>1474</v>
      </c>
      <c r="ET79" s="78">
        <f t="shared" si="144"/>
        <v>54.814522494080506</v>
      </c>
      <c r="EU79" s="79">
        <f t="shared" si="145"/>
        <v>1389</v>
      </c>
      <c r="EV79" s="78">
        <f t="shared" si="146"/>
        <v>58.916967509025277</v>
      </c>
      <c r="EW79" s="79">
        <f t="shared" si="147"/>
        <v>1632</v>
      </c>
      <c r="EX79" s="78">
        <f t="shared" si="148"/>
        <v>15.724979880650499</v>
      </c>
      <c r="EY79" s="79">
        <f t="shared" si="149"/>
        <v>10356</v>
      </c>
      <c r="EZ79" s="78">
        <f t="shared" si="150"/>
        <v>3.8207079060535896</v>
      </c>
      <c r="FA79" s="79">
        <f t="shared" si="151"/>
        <v>462</v>
      </c>
      <c r="FB79" s="78">
        <f t="shared" si="152"/>
        <v>4.6207264957264957</v>
      </c>
      <c r="FC79" s="79">
        <f t="shared" si="153"/>
        <v>519</v>
      </c>
      <c r="FD79" s="78">
        <f t="shared" si="154"/>
        <v>4.8802368350228758</v>
      </c>
      <c r="FE79" s="79">
        <f t="shared" si="155"/>
        <v>544</v>
      </c>
      <c r="FF79" s="78">
        <f t="shared" si="156"/>
        <v>5.1297371116421981</v>
      </c>
      <c r="FG79" s="79">
        <f t="shared" si="157"/>
        <v>601</v>
      </c>
      <c r="FH79" s="78">
        <f t="shared" si="158"/>
        <v>5.6220428611188424</v>
      </c>
      <c r="FI79" s="79">
        <f t="shared" si="159"/>
        <v>606</v>
      </c>
      <c r="FJ79" s="78">
        <f t="shared" si="160"/>
        <v>7.6610353238774946</v>
      </c>
      <c r="FK79" s="79">
        <f t="shared" si="161"/>
        <v>848</v>
      </c>
      <c r="FL79" s="78">
        <f t="shared" si="162"/>
        <v>11.840293712712253</v>
      </c>
      <c r="FM79" s="79">
        <f t="shared" si="163"/>
        <v>1290</v>
      </c>
      <c r="FN79" s="78">
        <f t="shared" si="164"/>
        <v>14.489817677790809</v>
      </c>
      <c r="FO79" s="79">
        <f t="shared" si="165"/>
        <v>1359</v>
      </c>
      <c r="FP79" s="78">
        <f t="shared" si="166"/>
        <v>18.081688848095457</v>
      </c>
      <c r="FQ79" s="79">
        <f t="shared" si="167"/>
        <v>1576</v>
      </c>
      <c r="FR79" s="78">
        <f t="shared" si="168"/>
        <v>22.887964647777491</v>
      </c>
      <c r="FS79" s="79">
        <f t="shared" si="169"/>
        <v>1761</v>
      </c>
      <c r="FT79" s="78">
        <f t="shared" si="170"/>
        <v>31.225238444607484</v>
      </c>
      <c r="FU79" s="79">
        <f t="shared" si="171"/>
        <v>2128</v>
      </c>
      <c r="FV79" s="78">
        <f t="shared" si="172"/>
        <v>43.61820199778024</v>
      </c>
      <c r="FW79" s="79">
        <f t="shared" si="173"/>
        <v>2358</v>
      </c>
      <c r="FX79" s="78">
        <f t="shared" si="174"/>
        <v>50.706472196900641</v>
      </c>
      <c r="FY79" s="79">
        <f t="shared" si="175"/>
        <v>2225</v>
      </c>
      <c r="FZ79" s="78">
        <f t="shared" si="176"/>
        <v>55.131317589936003</v>
      </c>
      <c r="GA79" s="79">
        <f t="shared" si="177"/>
        <v>2498</v>
      </c>
      <c r="GB79" s="78">
        <f t="shared" si="178"/>
        <v>14.925799993644539</v>
      </c>
      <c r="GC79" s="79">
        <f t="shared" si="179"/>
        <v>18788</v>
      </c>
      <c r="GD79" s="9"/>
    </row>
    <row r="80" spans="2:186" ht="10.15" x14ac:dyDescent="0.3">
      <c r="B80" s="6" t="s">
        <v>50</v>
      </c>
      <c r="C80" s="7">
        <v>6455</v>
      </c>
      <c r="D80" s="7">
        <v>689</v>
      </c>
      <c r="E80" s="7">
        <v>6906</v>
      </c>
      <c r="F80" s="7">
        <v>950</v>
      </c>
      <c r="G80" s="7">
        <v>7719</v>
      </c>
      <c r="H80" s="7">
        <v>1148</v>
      </c>
      <c r="I80" s="7">
        <v>8345</v>
      </c>
      <c r="J80" s="7">
        <v>1332</v>
      </c>
      <c r="K80" s="7">
        <v>6863</v>
      </c>
      <c r="L80" s="7">
        <v>1267</v>
      </c>
      <c r="M80" s="7">
        <v>5398</v>
      </c>
      <c r="N80" s="7">
        <v>1491</v>
      </c>
      <c r="O80" s="7">
        <v>4481</v>
      </c>
      <c r="P80" s="7">
        <v>1721</v>
      </c>
      <c r="Q80" s="7">
        <v>3647</v>
      </c>
      <c r="R80" s="7">
        <v>1810</v>
      </c>
      <c r="S80" s="7">
        <v>2900</v>
      </c>
      <c r="T80" s="7">
        <v>1888</v>
      </c>
      <c r="U80" s="7">
        <v>2221</v>
      </c>
      <c r="V80" s="7">
        <v>1846</v>
      </c>
      <c r="W80" s="7">
        <v>1506</v>
      </c>
      <c r="X80" s="7">
        <v>2015</v>
      </c>
      <c r="Y80" s="7">
        <v>770</v>
      </c>
      <c r="Z80" s="7">
        <v>1546</v>
      </c>
      <c r="AA80" s="7">
        <v>385</v>
      </c>
      <c r="AB80" s="7">
        <v>1082</v>
      </c>
      <c r="AC80" s="7">
        <v>231</v>
      </c>
      <c r="AD80" s="7">
        <v>877</v>
      </c>
      <c r="AE80" s="7">
        <v>57833</v>
      </c>
      <c r="AF80" s="7">
        <v>19667</v>
      </c>
      <c r="AG80" s="7">
        <v>6213</v>
      </c>
      <c r="AH80" s="7">
        <v>366</v>
      </c>
      <c r="AI80" s="7">
        <v>7094</v>
      </c>
      <c r="AJ80" s="7">
        <v>554</v>
      </c>
      <c r="AK80" s="7">
        <v>8902</v>
      </c>
      <c r="AL80" s="7">
        <v>766</v>
      </c>
      <c r="AM80" s="7">
        <v>9063</v>
      </c>
      <c r="AN80" s="7">
        <v>828</v>
      </c>
      <c r="AO80" s="7">
        <v>7085</v>
      </c>
      <c r="AP80" s="7">
        <v>889</v>
      </c>
      <c r="AQ80" s="7">
        <v>6046</v>
      </c>
      <c r="AR80" s="7">
        <v>1060</v>
      </c>
      <c r="AS80" s="7">
        <v>4964</v>
      </c>
      <c r="AT80" s="7">
        <v>1536</v>
      </c>
      <c r="AU80" s="7">
        <v>3987</v>
      </c>
      <c r="AV80" s="7">
        <v>1887</v>
      </c>
      <c r="AW80" s="7">
        <v>3148</v>
      </c>
      <c r="AX80" s="7">
        <v>2347</v>
      </c>
      <c r="AY80" s="7">
        <v>2153</v>
      </c>
      <c r="AZ80" s="7">
        <v>2558</v>
      </c>
      <c r="BA80" s="7">
        <v>1267</v>
      </c>
      <c r="BB80" s="7">
        <v>2640</v>
      </c>
      <c r="BC80" s="7">
        <v>593</v>
      </c>
      <c r="BD80" s="7">
        <v>1969</v>
      </c>
      <c r="BE80" s="7">
        <v>303</v>
      </c>
      <c r="BF80" s="7">
        <v>1466</v>
      </c>
      <c r="BG80" s="7">
        <v>221</v>
      </c>
      <c r="BH80" s="7">
        <v>1375</v>
      </c>
      <c r="BI80" s="7">
        <v>61049</v>
      </c>
      <c r="BJ80" s="7">
        <v>20236</v>
      </c>
      <c r="BK80" s="7">
        <v>12670</v>
      </c>
      <c r="BL80" s="7">
        <v>1051</v>
      </c>
      <c r="BM80" s="7">
        <v>13996</v>
      </c>
      <c r="BN80" s="7">
        <v>1504</v>
      </c>
      <c r="BO80" s="7">
        <v>16626</v>
      </c>
      <c r="BP80" s="7">
        <v>1916</v>
      </c>
      <c r="BQ80" s="7">
        <v>17408</v>
      </c>
      <c r="BR80" s="7">
        <v>2156</v>
      </c>
      <c r="BS80" s="7">
        <v>13942</v>
      </c>
      <c r="BT80" s="7">
        <v>2156</v>
      </c>
      <c r="BU80" s="7">
        <v>11449</v>
      </c>
      <c r="BV80" s="7">
        <v>2554</v>
      </c>
      <c r="BW80" s="7">
        <v>9443</v>
      </c>
      <c r="BX80" s="7">
        <v>3251</v>
      </c>
      <c r="BY80" s="7">
        <v>7637</v>
      </c>
      <c r="BZ80" s="7">
        <v>3701</v>
      </c>
      <c r="CA80" s="7">
        <v>6044</v>
      </c>
      <c r="CB80" s="7">
        <v>4234</v>
      </c>
      <c r="CC80" s="7">
        <v>4371</v>
      </c>
      <c r="CD80" s="7">
        <v>4404</v>
      </c>
      <c r="CE80" s="7">
        <v>2773</v>
      </c>
      <c r="CF80" s="7">
        <v>4657</v>
      </c>
      <c r="CG80" s="7">
        <v>1366</v>
      </c>
      <c r="CH80" s="7">
        <v>3508</v>
      </c>
      <c r="CI80" s="7">
        <v>689</v>
      </c>
      <c r="CJ80" s="7">
        <v>2551</v>
      </c>
      <c r="CK80" s="7">
        <v>451</v>
      </c>
      <c r="CL80" s="7">
        <v>2260</v>
      </c>
      <c r="CM80" s="7">
        <v>118873</v>
      </c>
      <c r="CN80" s="7">
        <v>39903</v>
      </c>
      <c r="CO80" s="23"/>
      <c r="CP80" s="9">
        <v>74</v>
      </c>
      <c r="CQ80" s="6" t="s">
        <v>50</v>
      </c>
      <c r="CR80" s="78">
        <f t="shared" si="90"/>
        <v>9.6444568868980962</v>
      </c>
      <c r="CS80" s="79">
        <f t="shared" si="91"/>
        <v>689</v>
      </c>
      <c r="CT80" s="78">
        <f t="shared" si="92"/>
        <v>12.092668024439918</v>
      </c>
      <c r="CU80" s="79">
        <f t="shared" si="93"/>
        <v>950</v>
      </c>
      <c r="CV80" s="78">
        <f t="shared" si="94"/>
        <v>12.946881696176835</v>
      </c>
      <c r="CW80" s="79">
        <f t="shared" si="95"/>
        <v>1148</v>
      </c>
      <c r="CX80" s="78">
        <f t="shared" si="96"/>
        <v>13.764596465846854</v>
      </c>
      <c r="CY80" s="79">
        <f t="shared" si="97"/>
        <v>1332</v>
      </c>
      <c r="CZ80" s="78">
        <f t="shared" si="98"/>
        <v>15.584255842558425</v>
      </c>
      <c r="DA80" s="79">
        <f t="shared" si="99"/>
        <v>1267</v>
      </c>
      <c r="DB80" s="78">
        <f t="shared" si="100"/>
        <v>21.643199303237047</v>
      </c>
      <c r="DC80" s="79">
        <f t="shared" si="101"/>
        <v>1491</v>
      </c>
      <c r="DD80" s="78">
        <f t="shared" si="102"/>
        <v>27.749113189293777</v>
      </c>
      <c r="DE80" s="79">
        <f t="shared" si="103"/>
        <v>1721</v>
      </c>
      <c r="DF80" s="78">
        <f t="shared" si="104"/>
        <v>33.168407549935864</v>
      </c>
      <c r="DG80" s="79">
        <f t="shared" si="105"/>
        <v>1810</v>
      </c>
      <c r="DH80" s="78">
        <f t="shared" si="106"/>
        <v>39.431913116123638</v>
      </c>
      <c r="DI80" s="79">
        <f t="shared" si="107"/>
        <v>1888</v>
      </c>
      <c r="DJ80" s="78">
        <f t="shared" si="108"/>
        <v>45.389722153921809</v>
      </c>
      <c r="DK80" s="79">
        <f t="shared" si="109"/>
        <v>1846</v>
      </c>
      <c r="DL80" s="78">
        <f t="shared" si="110"/>
        <v>57.228060210167563</v>
      </c>
      <c r="DM80" s="79">
        <f t="shared" si="111"/>
        <v>2015</v>
      </c>
      <c r="DN80" s="78">
        <f t="shared" si="112"/>
        <v>66.753022452504325</v>
      </c>
      <c r="DO80" s="79">
        <f t="shared" si="113"/>
        <v>1546</v>
      </c>
      <c r="DP80" s="78">
        <f t="shared" si="114"/>
        <v>73.755964553510566</v>
      </c>
      <c r="DQ80" s="79">
        <f t="shared" si="115"/>
        <v>1082</v>
      </c>
      <c r="DR80" s="78">
        <f t="shared" si="116"/>
        <v>79.151624548736464</v>
      </c>
      <c r="DS80" s="79">
        <f t="shared" si="117"/>
        <v>877</v>
      </c>
      <c r="DT80" s="78">
        <f t="shared" si="118"/>
        <v>25.376774193548385</v>
      </c>
      <c r="DU80" s="79">
        <f t="shared" si="119"/>
        <v>19667</v>
      </c>
      <c r="DV80" s="78">
        <f t="shared" si="120"/>
        <v>5.5631554947560415</v>
      </c>
      <c r="DW80" s="79">
        <f t="shared" si="121"/>
        <v>366</v>
      </c>
      <c r="DX80" s="78">
        <f t="shared" si="122"/>
        <v>7.243723849372385</v>
      </c>
      <c r="DY80" s="79">
        <f t="shared" si="123"/>
        <v>554</v>
      </c>
      <c r="DZ80" s="78">
        <f t="shared" si="124"/>
        <v>7.923045097227968</v>
      </c>
      <c r="EA80" s="79">
        <f t="shared" si="125"/>
        <v>766</v>
      </c>
      <c r="EB80" s="78">
        <f t="shared" si="126"/>
        <v>8.3712465878070983</v>
      </c>
      <c r="EC80" s="79">
        <f t="shared" si="127"/>
        <v>828</v>
      </c>
      <c r="ED80" s="78">
        <f t="shared" si="128"/>
        <v>11.148733383496364</v>
      </c>
      <c r="EE80" s="79">
        <f t="shared" si="129"/>
        <v>889</v>
      </c>
      <c r="EF80" s="78">
        <f t="shared" si="130"/>
        <v>14.916971573318321</v>
      </c>
      <c r="EG80" s="79">
        <f t="shared" si="131"/>
        <v>1060</v>
      </c>
      <c r="EH80" s="78">
        <f t="shared" si="132"/>
        <v>23.630769230769229</v>
      </c>
      <c r="EI80" s="79">
        <f t="shared" si="133"/>
        <v>1536</v>
      </c>
      <c r="EJ80" s="78">
        <f t="shared" si="134"/>
        <v>32.124616956077631</v>
      </c>
      <c r="EK80" s="79">
        <f t="shared" si="135"/>
        <v>1887</v>
      </c>
      <c r="EL80" s="78">
        <f t="shared" si="136"/>
        <v>42.711555959963604</v>
      </c>
      <c r="EM80" s="79">
        <f t="shared" si="137"/>
        <v>2347</v>
      </c>
      <c r="EN80" s="78">
        <f t="shared" si="138"/>
        <v>54.298450435151771</v>
      </c>
      <c r="EO80" s="79">
        <f t="shared" si="139"/>
        <v>2558</v>
      </c>
      <c r="EP80" s="78">
        <f t="shared" si="140"/>
        <v>67.571026362938312</v>
      </c>
      <c r="EQ80" s="79">
        <f t="shared" si="141"/>
        <v>2640</v>
      </c>
      <c r="ER80" s="78">
        <f t="shared" si="142"/>
        <v>76.854020296643242</v>
      </c>
      <c r="ES80" s="79">
        <f t="shared" si="143"/>
        <v>1969</v>
      </c>
      <c r="ET80" s="78">
        <f t="shared" si="144"/>
        <v>82.871678914641052</v>
      </c>
      <c r="EU80" s="79">
        <f t="shared" si="145"/>
        <v>1466</v>
      </c>
      <c r="EV80" s="78">
        <f t="shared" si="146"/>
        <v>86.152882205513777</v>
      </c>
      <c r="EW80" s="79">
        <f t="shared" si="147"/>
        <v>1375</v>
      </c>
      <c r="EX80" s="78">
        <f t="shared" si="148"/>
        <v>24.895122101248692</v>
      </c>
      <c r="EY80" s="79">
        <f t="shared" si="149"/>
        <v>20236</v>
      </c>
      <c r="EZ80" s="78">
        <f t="shared" si="150"/>
        <v>7.6597915603818967</v>
      </c>
      <c r="FA80" s="79">
        <f t="shared" si="151"/>
        <v>1051</v>
      </c>
      <c r="FB80" s="78">
        <f t="shared" si="152"/>
        <v>9.7032258064516128</v>
      </c>
      <c r="FC80" s="79">
        <f t="shared" si="153"/>
        <v>1504</v>
      </c>
      <c r="FD80" s="78">
        <f t="shared" si="154"/>
        <v>10.333297378923525</v>
      </c>
      <c r="FE80" s="79">
        <f t="shared" si="155"/>
        <v>1916</v>
      </c>
      <c r="FF80" s="78">
        <f t="shared" si="156"/>
        <v>11.020241259456144</v>
      </c>
      <c r="FG80" s="79">
        <f t="shared" si="157"/>
        <v>2156</v>
      </c>
      <c r="FH80" s="78">
        <f t="shared" si="158"/>
        <v>13.392968070567774</v>
      </c>
      <c r="FI80" s="79">
        <f t="shared" si="159"/>
        <v>2156</v>
      </c>
      <c r="FJ80" s="78">
        <f t="shared" si="160"/>
        <v>18.238948796686426</v>
      </c>
      <c r="FK80" s="79">
        <f t="shared" si="161"/>
        <v>2554</v>
      </c>
      <c r="FL80" s="78">
        <f t="shared" si="162"/>
        <v>25.610524657318418</v>
      </c>
      <c r="FM80" s="79">
        <f t="shared" si="163"/>
        <v>3251</v>
      </c>
      <c r="FN80" s="78">
        <f t="shared" si="164"/>
        <v>32.642441347680368</v>
      </c>
      <c r="FO80" s="79">
        <f t="shared" si="165"/>
        <v>3701</v>
      </c>
      <c r="FP80" s="78">
        <f t="shared" si="166"/>
        <v>41.194784977622106</v>
      </c>
      <c r="FQ80" s="79">
        <f t="shared" si="167"/>
        <v>4234</v>
      </c>
      <c r="FR80" s="78">
        <f t="shared" si="168"/>
        <v>50.188034188034194</v>
      </c>
      <c r="FS80" s="79">
        <f t="shared" si="169"/>
        <v>4404</v>
      </c>
      <c r="FT80" s="78">
        <f t="shared" si="170"/>
        <v>62.678331090174964</v>
      </c>
      <c r="FU80" s="79">
        <f t="shared" si="171"/>
        <v>4657</v>
      </c>
      <c r="FV80" s="78">
        <f t="shared" si="172"/>
        <v>71.973738202708248</v>
      </c>
      <c r="FW80" s="79">
        <f t="shared" si="173"/>
        <v>3508</v>
      </c>
      <c r="FX80" s="78">
        <f t="shared" si="174"/>
        <v>78.73456790123457</v>
      </c>
      <c r="FY80" s="79">
        <f t="shared" si="175"/>
        <v>2551</v>
      </c>
      <c r="FZ80" s="78">
        <f t="shared" si="176"/>
        <v>83.364072298045002</v>
      </c>
      <c r="GA80" s="79">
        <f t="shared" si="177"/>
        <v>2260</v>
      </c>
      <c r="GB80" s="78">
        <f t="shared" si="178"/>
        <v>25.131631984682823</v>
      </c>
      <c r="GC80" s="79">
        <f t="shared" si="179"/>
        <v>39903</v>
      </c>
      <c r="GD80" s="9"/>
    </row>
    <row r="81" spans="1:186" ht="10.15" x14ac:dyDescent="0.3">
      <c r="B81" s="6" t="s">
        <v>59</v>
      </c>
      <c r="C81" s="7">
        <v>1065</v>
      </c>
      <c r="D81" s="7">
        <v>223</v>
      </c>
      <c r="E81" s="7">
        <v>1017</v>
      </c>
      <c r="F81" s="7">
        <v>306</v>
      </c>
      <c r="G81" s="7">
        <v>998</v>
      </c>
      <c r="H81" s="7">
        <v>406</v>
      </c>
      <c r="I81" s="7">
        <v>896</v>
      </c>
      <c r="J81" s="7">
        <v>347</v>
      </c>
      <c r="K81" s="7">
        <v>833</v>
      </c>
      <c r="L81" s="7">
        <v>343</v>
      </c>
      <c r="M81" s="7">
        <v>807</v>
      </c>
      <c r="N81" s="7">
        <v>373</v>
      </c>
      <c r="O81" s="7">
        <v>739</v>
      </c>
      <c r="P81" s="7">
        <v>472</v>
      </c>
      <c r="Q81" s="7">
        <v>579</v>
      </c>
      <c r="R81" s="7">
        <v>625</v>
      </c>
      <c r="S81" s="7">
        <v>568</v>
      </c>
      <c r="T81" s="7">
        <v>497</v>
      </c>
      <c r="U81" s="7">
        <v>527</v>
      </c>
      <c r="V81" s="7">
        <v>541</v>
      </c>
      <c r="W81" s="7">
        <v>422</v>
      </c>
      <c r="X81" s="7">
        <v>512</v>
      </c>
      <c r="Y81" s="7">
        <v>207</v>
      </c>
      <c r="Z81" s="7">
        <v>376</v>
      </c>
      <c r="AA81" s="7">
        <v>132</v>
      </c>
      <c r="AB81" s="7">
        <v>230</v>
      </c>
      <c r="AC81" s="7">
        <v>79</v>
      </c>
      <c r="AD81" s="7">
        <v>192</v>
      </c>
      <c r="AE81" s="7">
        <v>8870</v>
      </c>
      <c r="AF81" s="7">
        <v>5450</v>
      </c>
      <c r="AG81" s="7">
        <v>1002</v>
      </c>
      <c r="AH81" s="7">
        <v>140</v>
      </c>
      <c r="AI81" s="7">
        <v>1126</v>
      </c>
      <c r="AJ81" s="7">
        <v>212</v>
      </c>
      <c r="AK81" s="7">
        <v>1217</v>
      </c>
      <c r="AL81" s="7">
        <v>269</v>
      </c>
      <c r="AM81" s="7">
        <v>1208</v>
      </c>
      <c r="AN81" s="7">
        <v>244</v>
      </c>
      <c r="AO81" s="7">
        <v>1031</v>
      </c>
      <c r="AP81" s="7">
        <v>253</v>
      </c>
      <c r="AQ81" s="7">
        <v>995</v>
      </c>
      <c r="AR81" s="7">
        <v>289</v>
      </c>
      <c r="AS81" s="7">
        <v>876</v>
      </c>
      <c r="AT81" s="7">
        <v>411</v>
      </c>
      <c r="AU81" s="7">
        <v>773</v>
      </c>
      <c r="AV81" s="7">
        <v>500</v>
      </c>
      <c r="AW81" s="7">
        <v>723</v>
      </c>
      <c r="AX81" s="7">
        <v>540</v>
      </c>
      <c r="AY81" s="7">
        <v>599</v>
      </c>
      <c r="AZ81" s="7">
        <v>606</v>
      </c>
      <c r="BA81" s="7">
        <v>390</v>
      </c>
      <c r="BB81" s="7">
        <v>595</v>
      </c>
      <c r="BC81" s="7">
        <v>236</v>
      </c>
      <c r="BD81" s="7">
        <v>436</v>
      </c>
      <c r="BE81" s="7">
        <v>150</v>
      </c>
      <c r="BF81" s="7">
        <v>333</v>
      </c>
      <c r="BG81" s="7">
        <v>90</v>
      </c>
      <c r="BH81" s="7">
        <v>328</v>
      </c>
      <c r="BI81" s="7">
        <v>10406</v>
      </c>
      <c r="BJ81" s="7">
        <v>5163</v>
      </c>
      <c r="BK81" s="7">
        <v>2072</v>
      </c>
      <c r="BL81" s="7">
        <v>365</v>
      </c>
      <c r="BM81" s="7">
        <v>2140</v>
      </c>
      <c r="BN81" s="7">
        <v>516</v>
      </c>
      <c r="BO81" s="7">
        <v>2213</v>
      </c>
      <c r="BP81" s="7">
        <v>673</v>
      </c>
      <c r="BQ81" s="7">
        <v>2108</v>
      </c>
      <c r="BR81" s="7">
        <v>591</v>
      </c>
      <c r="BS81" s="7">
        <v>1865</v>
      </c>
      <c r="BT81" s="7">
        <v>602</v>
      </c>
      <c r="BU81" s="7">
        <v>1804</v>
      </c>
      <c r="BV81" s="7">
        <v>666</v>
      </c>
      <c r="BW81" s="7">
        <v>1612</v>
      </c>
      <c r="BX81" s="7">
        <v>882</v>
      </c>
      <c r="BY81" s="7">
        <v>1355</v>
      </c>
      <c r="BZ81" s="7">
        <v>1126</v>
      </c>
      <c r="CA81" s="7">
        <v>1288</v>
      </c>
      <c r="CB81" s="7">
        <v>1043</v>
      </c>
      <c r="CC81" s="7">
        <v>1130</v>
      </c>
      <c r="CD81" s="7">
        <v>1142</v>
      </c>
      <c r="CE81" s="7">
        <v>816</v>
      </c>
      <c r="CF81" s="7">
        <v>1110</v>
      </c>
      <c r="CG81" s="7">
        <v>445</v>
      </c>
      <c r="CH81" s="7">
        <v>808</v>
      </c>
      <c r="CI81" s="7">
        <v>279</v>
      </c>
      <c r="CJ81" s="7">
        <v>561</v>
      </c>
      <c r="CK81" s="7">
        <v>170</v>
      </c>
      <c r="CL81" s="7">
        <v>524</v>
      </c>
      <c r="CM81" s="7">
        <v>19283</v>
      </c>
      <c r="CN81" s="7">
        <v>10607</v>
      </c>
      <c r="CO81" s="23"/>
      <c r="CP81" s="9">
        <v>75</v>
      </c>
      <c r="CQ81" s="6" t="s">
        <v>59</v>
      </c>
      <c r="CR81" s="78">
        <f t="shared" si="90"/>
        <v>17.313664596273291</v>
      </c>
      <c r="CS81" s="79">
        <f t="shared" si="91"/>
        <v>223</v>
      </c>
      <c r="CT81" s="78">
        <f t="shared" si="92"/>
        <v>23.129251700680271</v>
      </c>
      <c r="CU81" s="79">
        <f t="shared" si="93"/>
        <v>306</v>
      </c>
      <c r="CV81" s="78">
        <f t="shared" si="94"/>
        <v>28.917378917378915</v>
      </c>
      <c r="CW81" s="79">
        <f t="shared" si="95"/>
        <v>406</v>
      </c>
      <c r="CX81" s="78">
        <f t="shared" si="96"/>
        <v>27.916331456154463</v>
      </c>
      <c r="CY81" s="79">
        <f t="shared" si="97"/>
        <v>347</v>
      </c>
      <c r="CZ81" s="78">
        <f t="shared" si="98"/>
        <v>29.166666666666668</v>
      </c>
      <c r="DA81" s="79">
        <f t="shared" si="99"/>
        <v>343</v>
      </c>
      <c r="DB81" s="78">
        <f t="shared" si="100"/>
        <v>31.610169491525426</v>
      </c>
      <c r="DC81" s="79">
        <f t="shared" si="101"/>
        <v>373</v>
      </c>
      <c r="DD81" s="78">
        <f t="shared" si="102"/>
        <v>38.976052848885217</v>
      </c>
      <c r="DE81" s="79">
        <f t="shared" si="103"/>
        <v>472</v>
      </c>
      <c r="DF81" s="78">
        <f t="shared" si="104"/>
        <v>51.910299003322258</v>
      </c>
      <c r="DG81" s="79">
        <f t="shared" si="105"/>
        <v>625</v>
      </c>
      <c r="DH81" s="78">
        <f t="shared" si="106"/>
        <v>46.666666666666664</v>
      </c>
      <c r="DI81" s="79">
        <f t="shared" si="107"/>
        <v>497</v>
      </c>
      <c r="DJ81" s="78">
        <f t="shared" si="108"/>
        <v>50.655430711610485</v>
      </c>
      <c r="DK81" s="79">
        <f t="shared" si="109"/>
        <v>541</v>
      </c>
      <c r="DL81" s="78">
        <f t="shared" si="110"/>
        <v>54.817987152034263</v>
      </c>
      <c r="DM81" s="79">
        <f t="shared" si="111"/>
        <v>512</v>
      </c>
      <c r="DN81" s="78">
        <f t="shared" si="112"/>
        <v>64.493996569468266</v>
      </c>
      <c r="DO81" s="79">
        <f t="shared" si="113"/>
        <v>376</v>
      </c>
      <c r="DP81" s="78">
        <f t="shared" si="114"/>
        <v>63.53591160220995</v>
      </c>
      <c r="DQ81" s="79">
        <f t="shared" si="115"/>
        <v>230</v>
      </c>
      <c r="DR81" s="78">
        <f t="shared" si="116"/>
        <v>70.848708487084863</v>
      </c>
      <c r="DS81" s="79">
        <f t="shared" si="117"/>
        <v>192</v>
      </c>
      <c r="DT81" s="78">
        <f t="shared" si="118"/>
        <v>38.058659217877093</v>
      </c>
      <c r="DU81" s="79">
        <f t="shared" si="119"/>
        <v>5450</v>
      </c>
      <c r="DV81" s="78">
        <f t="shared" si="120"/>
        <v>12.259194395796849</v>
      </c>
      <c r="DW81" s="79">
        <f t="shared" si="121"/>
        <v>140</v>
      </c>
      <c r="DX81" s="78">
        <f t="shared" si="122"/>
        <v>15.844544095665173</v>
      </c>
      <c r="DY81" s="79">
        <f t="shared" si="123"/>
        <v>212</v>
      </c>
      <c r="DZ81" s="78">
        <f t="shared" si="124"/>
        <v>18.102288021534321</v>
      </c>
      <c r="EA81" s="79">
        <f t="shared" si="125"/>
        <v>269</v>
      </c>
      <c r="EB81" s="78">
        <f t="shared" si="126"/>
        <v>16.804407713498623</v>
      </c>
      <c r="EC81" s="79">
        <f t="shared" si="127"/>
        <v>244</v>
      </c>
      <c r="ED81" s="78">
        <f t="shared" si="128"/>
        <v>19.70404984423676</v>
      </c>
      <c r="EE81" s="79">
        <f t="shared" si="129"/>
        <v>253</v>
      </c>
      <c r="EF81" s="78">
        <f t="shared" si="130"/>
        <v>22.507788161993769</v>
      </c>
      <c r="EG81" s="79">
        <f t="shared" si="131"/>
        <v>289</v>
      </c>
      <c r="EH81" s="78">
        <f t="shared" si="132"/>
        <v>31.934731934731936</v>
      </c>
      <c r="EI81" s="79">
        <f t="shared" si="133"/>
        <v>411</v>
      </c>
      <c r="EJ81" s="78">
        <f t="shared" si="134"/>
        <v>39.277297721916732</v>
      </c>
      <c r="EK81" s="79">
        <f t="shared" si="135"/>
        <v>500</v>
      </c>
      <c r="EL81" s="78">
        <f t="shared" si="136"/>
        <v>42.755344418052253</v>
      </c>
      <c r="EM81" s="79">
        <f t="shared" si="137"/>
        <v>540</v>
      </c>
      <c r="EN81" s="78">
        <f t="shared" si="138"/>
        <v>50.290456431535269</v>
      </c>
      <c r="EO81" s="79">
        <f t="shared" si="139"/>
        <v>606</v>
      </c>
      <c r="EP81" s="78">
        <f t="shared" si="140"/>
        <v>60.406091370558379</v>
      </c>
      <c r="EQ81" s="79">
        <f t="shared" si="141"/>
        <v>595</v>
      </c>
      <c r="ER81" s="78">
        <f t="shared" si="142"/>
        <v>64.88095238095238</v>
      </c>
      <c r="ES81" s="79">
        <f t="shared" si="143"/>
        <v>436</v>
      </c>
      <c r="ET81" s="78">
        <f t="shared" si="144"/>
        <v>68.944099378881987</v>
      </c>
      <c r="EU81" s="79">
        <f t="shared" si="145"/>
        <v>333</v>
      </c>
      <c r="EV81" s="78">
        <f t="shared" si="146"/>
        <v>78.4688995215311</v>
      </c>
      <c r="EW81" s="79">
        <f t="shared" si="147"/>
        <v>328</v>
      </c>
      <c r="EX81" s="78">
        <f t="shared" si="148"/>
        <v>33.162052797225257</v>
      </c>
      <c r="EY81" s="79">
        <f t="shared" si="149"/>
        <v>5163</v>
      </c>
      <c r="EZ81" s="78">
        <f t="shared" si="150"/>
        <v>14.977431267952401</v>
      </c>
      <c r="FA81" s="79">
        <f t="shared" si="151"/>
        <v>365</v>
      </c>
      <c r="FB81" s="78">
        <f t="shared" si="152"/>
        <v>19.427710843373493</v>
      </c>
      <c r="FC81" s="79">
        <f t="shared" si="153"/>
        <v>516</v>
      </c>
      <c r="FD81" s="78">
        <f t="shared" si="154"/>
        <v>23.319473319473317</v>
      </c>
      <c r="FE81" s="79">
        <f t="shared" si="155"/>
        <v>673</v>
      </c>
      <c r="FF81" s="78">
        <f t="shared" si="156"/>
        <v>21.896998888477214</v>
      </c>
      <c r="FG81" s="79">
        <f t="shared" si="157"/>
        <v>591</v>
      </c>
      <c r="FH81" s="78">
        <f t="shared" si="158"/>
        <v>24.402107823267126</v>
      </c>
      <c r="FI81" s="79">
        <f t="shared" si="159"/>
        <v>602</v>
      </c>
      <c r="FJ81" s="78">
        <f t="shared" si="160"/>
        <v>26.963562753036435</v>
      </c>
      <c r="FK81" s="79">
        <f t="shared" si="161"/>
        <v>666</v>
      </c>
      <c r="FL81" s="78">
        <f t="shared" si="162"/>
        <v>35.364875701684042</v>
      </c>
      <c r="FM81" s="79">
        <f t="shared" si="163"/>
        <v>882</v>
      </c>
      <c r="FN81" s="78">
        <f t="shared" si="164"/>
        <v>45.384925433293027</v>
      </c>
      <c r="FO81" s="79">
        <f t="shared" si="165"/>
        <v>1126</v>
      </c>
      <c r="FP81" s="78">
        <f t="shared" si="166"/>
        <v>44.74474474474475</v>
      </c>
      <c r="FQ81" s="79">
        <f t="shared" si="167"/>
        <v>1043</v>
      </c>
      <c r="FR81" s="78">
        <f t="shared" si="168"/>
        <v>50.264084507042249</v>
      </c>
      <c r="FS81" s="79">
        <f t="shared" si="169"/>
        <v>1142</v>
      </c>
      <c r="FT81" s="78">
        <f t="shared" si="170"/>
        <v>57.63239875389408</v>
      </c>
      <c r="FU81" s="79">
        <f t="shared" si="171"/>
        <v>1110</v>
      </c>
      <c r="FV81" s="78">
        <f t="shared" si="172"/>
        <v>64.485235434956095</v>
      </c>
      <c r="FW81" s="79">
        <f t="shared" si="173"/>
        <v>808</v>
      </c>
      <c r="FX81" s="78">
        <f t="shared" si="174"/>
        <v>66.785714285714278</v>
      </c>
      <c r="FY81" s="79">
        <f t="shared" si="175"/>
        <v>561</v>
      </c>
      <c r="FZ81" s="78">
        <f t="shared" si="176"/>
        <v>75.50432276657061</v>
      </c>
      <c r="GA81" s="79">
        <f t="shared" si="177"/>
        <v>524</v>
      </c>
      <c r="GB81" s="78">
        <f t="shared" si="178"/>
        <v>35.486784877885583</v>
      </c>
      <c r="GC81" s="79">
        <f t="shared" si="179"/>
        <v>10607</v>
      </c>
      <c r="GD81" s="9"/>
    </row>
    <row r="82" spans="1:186" ht="10.15" x14ac:dyDescent="0.3">
      <c r="B82" s="6" t="s">
        <v>51</v>
      </c>
      <c r="C82" s="7">
        <v>8034</v>
      </c>
      <c r="D82" s="7">
        <v>1017</v>
      </c>
      <c r="E82" s="7">
        <v>8938</v>
      </c>
      <c r="F82" s="7">
        <v>1401</v>
      </c>
      <c r="G82" s="7">
        <v>10852</v>
      </c>
      <c r="H82" s="7">
        <v>1509</v>
      </c>
      <c r="I82" s="7">
        <v>14109</v>
      </c>
      <c r="J82" s="7">
        <v>1621</v>
      </c>
      <c r="K82" s="7">
        <v>10614</v>
      </c>
      <c r="L82" s="7">
        <v>1522</v>
      </c>
      <c r="M82" s="7">
        <v>6847</v>
      </c>
      <c r="N82" s="7">
        <v>1538</v>
      </c>
      <c r="O82" s="7">
        <v>4998</v>
      </c>
      <c r="P82" s="7">
        <v>1746</v>
      </c>
      <c r="Q82" s="7">
        <v>3639</v>
      </c>
      <c r="R82" s="7">
        <v>1863</v>
      </c>
      <c r="S82" s="7">
        <v>2836</v>
      </c>
      <c r="T82" s="7">
        <v>1725</v>
      </c>
      <c r="U82" s="7">
        <v>2200</v>
      </c>
      <c r="V82" s="7">
        <v>1470</v>
      </c>
      <c r="W82" s="7">
        <v>1476</v>
      </c>
      <c r="X82" s="7">
        <v>1344</v>
      </c>
      <c r="Y82" s="7">
        <v>742</v>
      </c>
      <c r="Z82" s="7">
        <v>918</v>
      </c>
      <c r="AA82" s="7">
        <v>343</v>
      </c>
      <c r="AB82" s="7">
        <v>559</v>
      </c>
      <c r="AC82" s="7">
        <v>161</v>
      </c>
      <c r="AD82" s="7">
        <v>377</v>
      </c>
      <c r="AE82" s="7">
        <v>75774</v>
      </c>
      <c r="AF82" s="7">
        <v>18604</v>
      </c>
      <c r="AG82" s="7">
        <v>7197</v>
      </c>
      <c r="AH82" s="7">
        <v>542</v>
      </c>
      <c r="AI82" s="7">
        <v>9255</v>
      </c>
      <c r="AJ82" s="7">
        <v>920</v>
      </c>
      <c r="AK82" s="7">
        <v>13497</v>
      </c>
      <c r="AL82" s="7">
        <v>1090</v>
      </c>
      <c r="AM82" s="7">
        <v>14298</v>
      </c>
      <c r="AN82" s="7">
        <v>1220</v>
      </c>
      <c r="AO82" s="7">
        <v>9406</v>
      </c>
      <c r="AP82" s="7">
        <v>1137</v>
      </c>
      <c r="AQ82" s="7">
        <v>6684</v>
      </c>
      <c r="AR82" s="7">
        <v>1305</v>
      </c>
      <c r="AS82" s="7">
        <v>4967</v>
      </c>
      <c r="AT82" s="7">
        <v>1688</v>
      </c>
      <c r="AU82" s="7">
        <v>3916</v>
      </c>
      <c r="AV82" s="7">
        <v>1830</v>
      </c>
      <c r="AW82" s="7">
        <v>3029</v>
      </c>
      <c r="AX82" s="7">
        <v>2040</v>
      </c>
      <c r="AY82" s="7">
        <v>2191</v>
      </c>
      <c r="AZ82" s="7">
        <v>1777</v>
      </c>
      <c r="BA82" s="7">
        <v>1224</v>
      </c>
      <c r="BB82" s="7">
        <v>1796</v>
      </c>
      <c r="BC82" s="7">
        <v>599</v>
      </c>
      <c r="BD82" s="7">
        <v>1190</v>
      </c>
      <c r="BE82" s="7">
        <v>315</v>
      </c>
      <c r="BF82" s="7">
        <v>770</v>
      </c>
      <c r="BG82" s="7">
        <v>203</v>
      </c>
      <c r="BH82" s="7">
        <v>783</v>
      </c>
      <c r="BI82" s="7">
        <v>76776</v>
      </c>
      <c r="BJ82" s="7">
        <v>18087</v>
      </c>
      <c r="BK82" s="7">
        <v>15225</v>
      </c>
      <c r="BL82" s="7">
        <v>1565</v>
      </c>
      <c r="BM82" s="7">
        <v>18194</v>
      </c>
      <c r="BN82" s="7">
        <v>2324</v>
      </c>
      <c r="BO82" s="7">
        <v>24344</v>
      </c>
      <c r="BP82" s="7">
        <v>2597</v>
      </c>
      <c r="BQ82" s="7">
        <v>28404</v>
      </c>
      <c r="BR82" s="7">
        <v>2832</v>
      </c>
      <c r="BS82" s="7">
        <v>20021</v>
      </c>
      <c r="BT82" s="7">
        <v>2653</v>
      </c>
      <c r="BU82" s="7">
        <v>13528</v>
      </c>
      <c r="BV82" s="7">
        <v>2841</v>
      </c>
      <c r="BW82" s="7">
        <v>9968</v>
      </c>
      <c r="BX82" s="7">
        <v>3436</v>
      </c>
      <c r="BY82" s="7">
        <v>7555</v>
      </c>
      <c r="BZ82" s="7">
        <v>3691</v>
      </c>
      <c r="CA82" s="7">
        <v>5858</v>
      </c>
      <c r="CB82" s="7">
        <v>3763</v>
      </c>
      <c r="CC82" s="7">
        <v>4391</v>
      </c>
      <c r="CD82" s="7">
        <v>3248</v>
      </c>
      <c r="CE82" s="7">
        <v>2700</v>
      </c>
      <c r="CF82" s="7">
        <v>3138</v>
      </c>
      <c r="CG82" s="7">
        <v>1346</v>
      </c>
      <c r="CH82" s="7">
        <v>2110</v>
      </c>
      <c r="CI82" s="7">
        <v>654</v>
      </c>
      <c r="CJ82" s="7">
        <v>1328</v>
      </c>
      <c r="CK82" s="7">
        <v>364</v>
      </c>
      <c r="CL82" s="7">
        <v>1160</v>
      </c>
      <c r="CM82" s="7">
        <v>152553</v>
      </c>
      <c r="CN82" s="7">
        <v>36686</v>
      </c>
      <c r="CO82" s="23"/>
      <c r="CP82" s="9">
        <v>76</v>
      </c>
      <c r="CQ82" s="6" t="s">
        <v>51</v>
      </c>
      <c r="CR82" s="78">
        <f t="shared" si="90"/>
        <v>11.236327477626782</v>
      </c>
      <c r="CS82" s="79">
        <f t="shared" si="91"/>
        <v>1017</v>
      </c>
      <c r="CT82" s="78">
        <f t="shared" si="92"/>
        <v>13.5506335235516</v>
      </c>
      <c r="CU82" s="79">
        <f t="shared" si="93"/>
        <v>1401</v>
      </c>
      <c r="CV82" s="78">
        <f t="shared" si="94"/>
        <v>12.207750182024107</v>
      </c>
      <c r="CW82" s="79">
        <f t="shared" si="95"/>
        <v>1509</v>
      </c>
      <c r="CX82" s="78">
        <f t="shared" si="96"/>
        <v>10.305149396058487</v>
      </c>
      <c r="CY82" s="79">
        <f t="shared" si="97"/>
        <v>1621</v>
      </c>
      <c r="CZ82" s="78">
        <f t="shared" si="98"/>
        <v>12.541199736321687</v>
      </c>
      <c r="DA82" s="79">
        <f t="shared" si="99"/>
        <v>1522</v>
      </c>
      <c r="DB82" s="78">
        <f t="shared" si="100"/>
        <v>18.342277877161596</v>
      </c>
      <c r="DC82" s="79">
        <f t="shared" si="101"/>
        <v>1538</v>
      </c>
      <c r="DD82" s="78">
        <f t="shared" si="102"/>
        <v>25.889679715302492</v>
      </c>
      <c r="DE82" s="79">
        <f t="shared" si="103"/>
        <v>1746</v>
      </c>
      <c r="DF82" s="78">
        <f t="shared" si="104"/>
        <v>33.860414394765542</v>
      </c>
      <c r="DG82" s="79">
        <f t="shared" si="105"/>
        <v>1863</v>
      </c>
      <c r="DH82" s="78">
        <f t="shared" si="106"/>
        <v>37.820653365490024</v>
      </c>
      <c r="DI82" s="79">
        <f t="shared" si="107"/>
        <v>1725</v>
      </c>
      <c r="DJ82" s="78">
        <f t="shared" si="108"/>
        <v>40.054495912806537</v>
      </c>
      <c r="DK82" s="79">
        <f t="shared" si="109"/>
        <v>1470</v>
      </c>
      <c r="DL82" s="78">
        <f t="shared" si="110"/>
        <v>47.659574468085111</v>
      </c>
      <c r="DM82" s="79">
        <f t="shared" si="111"/>
        <v>1344</v>
      </c>
      <c r="DN82" s="78">
        <f t="shared" si="112"/>
        <v>55.301204819277103</v>
      </c>
      <c r="DO82" s="79">
        <f t="shared" si="113"/>
        <v>918</v>
      </c>
      <c r="DP82" s="78">
        <f t="shared" si="114"/>
        <v>61.973392461197342</v>
      </c>
      <c r="DQ82" s="79">
        <f t="shared" si="115"/>
        <v>559</v>
      </c>
      <c r="DR82" s="78">
        <f t="shared" si="116"/>
        <v>70.074349442379173</v>
      </c>
      <c r="DS82" s="79">
        <f t="shared" si="117"/>
        <v>377</v>
      </c>
      <c r="DT82" s="78">
        <f t="shared" si="118"/>
        <v>19.712221068469347</v>
      </c>
      <c r="DU82" s="79">
        <f t="shared" si="119"/>
        <v>18604</v>
      </c>
      <c r="DV82" s="78">
        <f t="shared" si="120"/>
        <v>7.0034888228453287</v>
      </c>
      <c r="DW82" s="79">
        <f t="shared" si="121"/>
        <v>542</v>
      </c>
      <c r="DX82" s="78">
        <f t="shared" si="122"/>
        <v>9.0417690417690419</v>
      </c>
      <c r="DY82" s="79">
        <f t="shared" si="123"/>
        <v>920</v>
      </c>
      <c r="DZ82" s="78">
        <f t="shared" si="124"/>
        <v>7.472406937684239</v>
      </c>
      <c r="EA82" s="79">
        <f t="shared" si="125"/>
        <v>1090</v>
      </c>
      <c r="EB82" s="78">
        <f t="shared" si="126"/>
        <v>7.8618378657043433</v>
      </c>
      <c r="EC82" s="79">
        <f t="shared" si="127"/>
        <v>1220</v>
      </c>
      <c r="ED82" s="78">
        <f t="shared" si="128"/>
        <v>10.784406715356161</v>
      </c>
      <c r="EE82" s="79">
        <f t="shared" si="129"/>
        <v>1137</v>
      </c>
      <c r="EF82" s="78">
        <f t="shared" si="130"/>
        <v>16.33496057078483</v>
      </c>
      <c r="EG82" s="79">
        <f t="shared" si="131"/>
        <v>1305</v>
      </c>
      <c r="EH82" s="78">
        <f t="shared" si="132"/>
        <v>25.364387678437268</v>
      </c>
      <c r="EI82" s="79">
        <f t="shared" si="133"/>
        <v>1688</v>
      </c>
      <c r="EJ82" s="78">
        <f t="shared" si="134"/>
        <v>31.848242255482074</v>
      </c>
      <c r="EK82" s="79">
        <f t="shared" si="135"/>
        <v>1830</v>
      </c>
      <c r="EL82" s="78">
        <f t="shared" si="136"/>
        <v>40.244624186230027</v>
      </c>
      <c r="EM82" s="79">
        <f t="shared" si="137"/>
        <v>2040</v>
      </c>
      <c r="EN82" s="78">
        <f t="shared" si="138"/>
        <v>44.783266129032256</v>
      </c>
      <c r="EO82" s="79">
        <f t="shared" si="139"/>
        <v>1777</v>
      </c>
      <c r="EP82" s="78">
        <f t="shared" si="140"/>
        <v>59.47019867549669</v>
      </c>
      <c r="EQ82" s="79">
        <f t="shared" si="141"/>
        <v>1796</v>
      </c>
      <c r="ER82" s="78">
        <f t="shared" si="142"/>
        <v>66.517607602012291</v>
      </c>
      <c r="ES82" s="79">
        <f t="shared" si="143"/>
        <v>1190</v>
      </c>
      <c r="ET82" s="78">
        <f t="shared" si="144"/>
        <v>70.967741935483872</v>
      </c>
      <c r="EU82" s="79">
        <f t="shared" si="145"/>
        <v>770</v>
      </c>
      <c r="EV82" s="78">
        <f t="shared" si="146"/>
        <v>79.411764705882348</v>
      </c>
      <c r="EW82" s="79">
        <f t="shared" si="147"/>
        <v>783</v>
      </c>
      <c r="EX82" s="78">
        <f t="shared" si="148"/>
        <v>19.066443186489991</v>
      </c>
      <c r="EY82" s="79">
        <f t="shared" si="149"/>
        <v>18087</v>
      </c>
      <c r="EZ82" s="78">
        <f t="shared" si="150"/>
        <v>9.3210244192972009</v>
      </c>
      <c r="FA82" s="79">
        <f t="shared" si="151"/>
        <v>1565</v>
      </c>
      <c r="FB82" s="78">
        <f t="shared" si="152"/>
        <v>11.326640023394093</v>
      </c>
      <c r="FC82" s="79">
        <f t="shared" si="153"/>
        <v>2324</v>
      </c>
      <c r="FD82" s="78">
        <f t="shared" si="154"/>
        <v>9.6395827920270225</v>
      </c>
      <c r="FE82" s="79">
        <f t="shared" si="155"/>
        <v>2597</v>
      </c>
      <c r="FF82" s="78">
        <f t="shared" si="156"/>
        <v>9.0664617748751439</v>
      </c>
      <c r="FG82" s="79">
        <f t="shared" si="157"/>
        <v>2832</v>
      </c>
      <c r="FH82" s="78">
        <f t="shared" si="158"/>
        <v>11.700626267972126</v>
      </c>
      <c r="FI82" s="79">
        <f t="shared" si="159"/>
        <v>2653</v>
      </c>
      <c r="FJ82" s="78">
        <f t="shared" si="160"/>
        <v>17.3559777628444</v>
      </c>
      <c r="FK82" s="79">
        <f t="shared" si="161"/>
        <v>2841</v>
      </c>
      <c r="FL82" s="78">
        <f t="shared" si="162"/>
        <v>25.634139062966277</v>
      </c>
      <c r="FM82" s="79">
        <f t="shared" si="163"/>
        <v>3436</v>
      </c>
      <c r="FN82" s="78">
        <f t="shared" si="164"/>
        <v>32.820558420771832</v>
      </c>
      <c r="FO82" s="79">
        <f t="shared" si="165"/>
        <v>3691</v>
      </c>
      <c r="FP82" s="78">
        <f t="shared" si="166"/>
        <v>39.1123583827045</v>
      </c>
      <c r="FQ82" s="79">
        <f t="shared" si="167"/>
        <v>3763</v>
      </c>
      <c r="FR82" s="78">
        <f t="shared" si="168"/>
        <v>42.518654274119648</v>
      </c>
      <c r="FS82" s="79">
        <f t="shared" si="169"/>
        <v>3248</v>
      </c>
      <c r="FT82" s="78">
        <f t="shared" si="170"/>
        <v>53.751284686536479</v>
      </c>
      <c r="FU82" s="79">
        <f t="shared" si="171"/>
        <v>3138</v>
      </c>
      <c r="FV82" s="78">
        <f t="shared" si="172"/>
        <v>61.053240740740748</v>
      </c>
      <c r="FW82" s="79">
        <f t="shared" si="173"/>
        <v>2110</v>
      </c>
      <c r="FX82" s="78">
        <f t="shared" si="174"/>
        <v>67.003027245206852</v>
      </c>
      <c r="FY82" s="79">
        <f t="shared" si="175"/>
        <v>1328</v>
      </c>
      <c r="FZ82" s="78">
        <f t="shared" si="176"/>
        <v>76.115485564304464</v>
      </c>
      <c r="GA82" s="79">
        <f t="shared" si="177"/>
        <v>1160</v>
      </c>
      <c r="GB82" s="78">
        <f t="shared" si="178"/>
        <v>19.386067353980945</v>
      </c>
      <c r="GC82" s="79">
        <f t="shared" si="179"/>
        <v>36686</v>
      </c>
      <c r="GD82" s="9"/>
    </row>
    <row r="83" spans="1:186" ht="10.15" x14ac:dyDescent="0.3">
      <c r="B83" s="6" t="s">
        <v>52</v>
      </c>
      <c r="C83" s="7">
        <v>2667</v>
      </c>
      <c r="D83" s="7">
        <v>84</v>
      </c>
      <c r="E83" s="7">
        <v>5935</v>
      </c>
      <c r="F83" s="7">
        <v>192</v>
      </c>
      <c r="G83" s="7">
        <v>6052</v>
      </c>
      <c r="H83" s="7">
        <v>195</v>
      </c>
      <c r="I83" s="7">
        <v>4113</v>
      </c>
      <c r="J83" s="7">
        <v>202</v>
      </c>
      <c r="K83" s="7">
        <v>2971</v>
      </c>
      <c r="L83" s="7">
        <v>175</v>
      </c>
      <c r="M83" s="7">
        <v>2291</v>
      </c>
      <c r="N83" s="7">
        <v>193</v>
      </c>
      <c r="O83" s="7">
        <v>2073</v>
      </c>
      <c r="P83" s="7">
        <v>255</v>
      </c>
      <c r="Q83" s="7">
        <v>1848</v>
      </c>
      <c r="R83" s="7">
        <v>322</v>
      </c>
      <c r="S83" s="7">
        <v>1505</v>
      </c>
      <c r="T83" s="7">
        <v>294</v>
      </c>
      <c r="U83" s="7">
        <v>1187</v>
      </c>
      <c r="V83" s="7">
        <v>245</v>
      </c>
      <c r="W83" s="7">
        <v>1031</v>
      </c>
      <c r="X83" s="7">
        <v>228</v>
      </c>
      <c r="Y83" s="7">
        <v>580</v>
      </c>
      <c r="Z83" s="7">
        <v>235</v>
      </c>
      <c r="AA83" s="7">
        <v>259</v>
      </c>
      <c r="AB83" s="7">
        <v>214</v>
      </c>
      <c r="AC83" s="7">
        <v>192</v>
      </c>
      <c r="AD83" s="7">
        <v>235</v>
      </c>
      <c r="AE83" s="7">
        <v>32705</v>
      </c>
      <c r="AF83" s="7">
        <v>3080</v>
      </c>
      <c r="AG83" s="7">
        <v>3385</v>
      </c>
      <c r="AH83" s="7">
        <v>72</v>
      </c>
      <c r="AI83" s="7">
        <v>6877</v>
      </c>
      <c r="AJ83" s="7">
        <v>153</v>
      </c>
      <c r="AK83" s="7">
        <v>6045</v>
      </c>
      <c r="AL83" s="7">
        <v>153</v>
      </c>
      <c r="AM83" s="7">
        <v>3889</v>
      </c>
      <c r="AN83" s="7">
        <v>141</v>
      </c>
      <c r="AO83" s="7">
        <v>2759</v>
      </c>
      <c r="AP83" s="7">
        <v>144</v>
      </c>
      <c r="AQ83" s="7">
        <v>2251</v>
      </c>
      <c r="AR83" s="7">
        <v>195</v>
      </c>
      <c r="AS83" s="7">
        <v>2126</v>
      </c>
      <c r="AT83" s="7">
        <v>253</v>
      </c>
      <c r="AU83" s="7">
        <v>1716</v>
      </c>
      <c r="AV83" s="7">
        <v>292</v>
      </c>
      <c r="AW83" s="7">
        <v>1588</v>
      </c>
      <c r="AX83" s="7">
        <v>329</v>
      </c>
      <c r="AY83" s="7">
        <v>1284</v>
      </c>
      <c r="AZ83" s="7">
        <v>354</v>
      </c>
      <c r="BA83" s="7">
        <v>1067</v>
      </c>
      <c r="BB83" s="7">
        <v>381</v>
      </c>
      <c r="BC83" s="7">
        <v>596</v>
      </c>
      <c r="BD83" s="7">
        <v>377</v>
      </c>
      <c r="BE83" s="7">
        <v>301</v>
      </c>
      <c r="BF83" s="7">
        <v>347</v>
      </c>
      <c r="BG83" s="7">
        <v>220</v>
      </c>
      <c r="BH83" s="7">
        <v>498</v>
      </c>
      <c r="BI83" s="7">
        <v>34093</v>
      </c>
      <c r="BJ83" s="7">
        <v>3674</v>
      </c>
      <c r="BK83" s="7">
        <v>6045</v>
      </c>
      <c r="BL83" s="7">
        <v>161</v>
      </c>
      <c r="BM83" s="7">
        <v>12811</v>
      </c>
      <c r="BN83" s="7">
        <v>349</v>
      </c>
      <c r="BO83" s="7">
        <v>12099</v>
      </c>
      <c r="BP83" s="7">
        <v>346</v>
      </c>
      <c r="BQ83" s="7">
        <v>8005</v>
      </c>
      <c r="BR83" s="7">
        <v>343</v>
      </c>
      <c r="BS83" s="7">
        <v>5726</v>
      </c>
      <c r="BT83" s="7">
        <v>326</v>
      </c>
      <c r="BU83" s="7">
        <v>4537</v>
      </c>
      <c r="BV83" s="7">
        <v>386</v>
      </c>
      <c r="BW83" s="7">
        <v>4202</v>
      </c>
      <c r="BX83" s="7">
        <v>507</v>
      </c>
      <c r="BY83" s="7">
        <v>3566</v>
      </c>
      <c r="BZ83" s="7">
        <v>614</v>
      </c>
      <c r="CA83" s="7">
        <v>3092</v>
      </c>
      <c r="CB83" s="7">
        <v>618</v>
      </c>
      <c r="CC83" s="7">
        <v>2468</v>
      </c>
      <c r="CD83" s="7">
        <v>594</v>
      </c>
      <c r="CE83" s="7">
        <v>2092</v>
      </c>
      <c r="CF83" s="7">
        <v>606</v>
      </c>
      <c r="CG83" s="7">
        <v>1170</v>
      </c>
      <c r="CH83" s="7">
        <v>615</v>
      </c>
      <c r="CI83" s="7">
        <v>563</v>
      </c>
      <c r="CJ83" s="7">
        <v>560</v>
      </c>
      <c r="CK83" s="7">
        <v>406</v>
      </c>
      <c r="CL83" s="7">
        <v>731</v>
      </c>
      <c r="CM83" s="7">
        <v>66797</v>
      </c>
      <c r="CN83" s="7">
        <v>6752</v>
      </c>
      <c r="CO83" s="23"/>
      <c r="CP83" s="9">
        <v>77</v>
      </c>
      <c r="CQ83" s="6" t="s">
        <v>52</v>
      </c>
      <c r="CR83" s="78">
        <f t="shared" si="90"/>
        <v>3.0534351145038165</v>
      </c>
      <c r="CS83" s="79">
        <f t="shared" si="91"/>
        <v>84</v>
      </c>
      <c r="CT83" s="78">
        <f t="shared" si="92"/>
        <v>3.1336706381589683</v>
      </c>
      <c r="CU83" s="79">
        <f t="shared" si="93"/>
        <v>192</v>
      </c>
      <c r="CV83" s="78">
        <f t="shared" si="94"/>
        <v>3.1214983191932126</v>
      </c>
      <c r="CW83" s="79">
        <f t="shared" si="95"/>
        <v>195</v>
      </c>
      <c r="CX83" s="78">
        <f t="shared" si="96"/>
        <v>4.6813441483198144</v>
      </c>
      <c r="CY83" s="79">
        <f t="shared" si="97"/>
        <v>202</v>
      </c>
      <c r="CZ83" s="78">
        <f t="shared" si="98"/>
        <v>5.5626191989828353</v>
      </c>
      <c r="DA83" s="79">
        <f t="shared" si="99"/>
        <v>175</v>
      </c>
      <c r="DB83" s="78">
        <f t="shared" si="100"/>
        <v>7.7697262479871174</v>
      </c>
      <c r="DC83" s="79">
        <f t="shared" si="101"/>
        <v>193</v>
      </c>
      <c r="DD83" s="78">
        <f t="shared" si="102"/>
        <v>10.953608247422681</v>
      </c>
      <c r="DE83" s="79">
        <f t="shared" si="103"/>
        <v>255</v>
      </c>
      <c r="DF83" s="78">
        <f t="shared" si="104"/>
        <v>14.838709677419354</v>
      </c>
      <c r="DG83" s="79">
        <f t="shared" si="105"/>
        <v>322</v>
      </c>
      <c r="DH83" s="78">
        <f t="shared" si="106"/>
        <v>16.342412451361866</v>
      </c>
      <c r="DI83" s="79">
        <f t="shared" si="107"/>
        <v>294</v>
      </c>
      <c r="DJ83" s="78">
        <f t="shared" si="108"/>
        <v>17.108938547486034</v>
      </c>
      <c r="DK83" s="79">
        <f t="shared" si="109"/>
        <v>245</v>
      </c>
      <c r="DL83" s="78">
        <f t="shared" si="110"/>
        <v>18.109610802223987</v>
      </c>
      <c r="DM83" s="79">
        <f t="shared" si="111"/>
        <v>228</v>
      </c>
      <c r="DN83" s="78">
        <f t="shared" si="112"/>
        <v>28.834355828220858</v>
      </c>
      <c r="DO83" s="79">
        <f t="shared" si="113"/>
        <v>235</v>
      </c>
      <c r="DP83" s="78">
        <f t="shared" si="114"/>
        <v>45.243128964059196</v>
      </c>
      <c r="DQ83" s="79">
        <f t="shared" si="115"/>
        <v>214</v>
      </c>
      <c r="DR83" s="78">
        <f t="shared" si="116"/>
        <v>55.035128805620602</v>
      </c>
      <c r="DS83" s="79">
        <f t="shared" si="117"/>
        <v>235</v>
      </c>
      <c r="DT83" s="78">
        <f t="shared" si="118"/>
        <v>8.6069582227190153</v>
      </c>
      <c r="DU83" s="79">
        <f t="shared" si="119"/>
        <v>3080</v>
      </c>
      <c r="DV83" s="78">
        <f t="shared" si="120"/>
        <v>2.0827306913508821</v>
      </c>
      <c r="DW83" s="79">
        <f t="shared" si="121"/>
        <v>72</v>
      </c>
      <c r="DX83" s="78">
        <f t="shared" si="122"/>
        <v>2.1763869132290186</v>
      </c>
      <c r="DY83" s="79">
        <f t="shared" si="123"/>
        <v>153</v>
      </c>
      <c r="DZ83" s="78">
        <f t="shared" si="124"/>
        <v>2.4685382381413357</v>
      </c>
      <c r="EA83" s="79">
        <f t="shared" si="125"/>
        <v>153</v>
      </c>
      <c r="EB83" s="78">
        <f t="shared" si="126"/>
        <v>3.498759305210918</v>
      </c>
      <c r="EC83" s="79">
        <f t="shared" si="127"/>
        <v>141</v>
      </c>
      <c r="ED83" s="78">
        <f t="shared" si="128"/>
        <v>4.96038580778505</v>
      </c>
      <c r="EE83" s="79">
        <f t="shared" si="129"/>
        <v>144</v>
      </c>
      <c r="EF83" s="78">
        <f t="shared" si="130"/>
        <v>7.9721995094031062</v>
      </c>
      <c r="EG83" s="79">
        <f t="shared" si="131"/>
        <v>195</v>
      </c>
      <c r="EH83" s="78">
        <f t="shared" si="132"/>
        <v>10.634720470786045</v>
      </c>
      <c r="EI83" s="79">
        <f t="shared" si="133"/>
        <v>253</v>
      </c>
      <c r="EJ83" s="78">
        <f t="shared" si="134"/>
        <v>14.54183266932271</v>
      </c>
      <c r="EK83" s="79">
        <f t="shared" si="135"/>
        <v>292</v>
      </c>
      <c r="EL83" s="78">
        <f t="shared" si="136"/>
        <v>17.162232655190401</v>
      </c>
      <c r="EM83" s="79">
        <f t="shared" si="137"/>
        <v>329</v>
      </c>
      <c r="EN83" s="78">
        <f t="shared" si="138"/>
        <v>21.611721611721613</v>
      </c>
      <c r="EO83" s="79">
        <f t="shared" si="139"/>
        <v>354</v>
      </c>
      <c r="EP83" s="78">
        <f t="shared" si="140"/>
        <v>26.312154696132595</v>
      </c>
      <c r="EQ83" s="79">
        <f t="shared" si="141"/>
        <v>381</v>
      </c>
      <c r="ER83" s="78">
        <f t="shared" si="142"/>
        <v>38.746145940390548</v>
      </c>
      <c r="ES83" s="79">
        <f t="shared" si="143"/>
        <v>377</v>
      </c>
      <c r="ET83" s="78">
        <f t="shared" si="144"/>
        <v>53.549382716049386</v>
      </c>
      <c r="EU83" s="79">
        <f t="shared" si="145"/>
        <v>347</v>
      </c>
      <c r="EV83" s="78">
        <f t="shared" si="146"/>
        <v>69.359331476323121</v>
      </c>
      <c r="EW83" s="79">
        <f t="shared" si="147"/>
        <v>498</v>
      </c>
      <c r="EX83" s="78">
        <f t="shared" si="148"/>
        <v>9.7280694786453772</v>
      </c>
      <c r="EY83" s="79">
        <f t="shared" si="149"/>
        <v>3674</v>
      </c>
      <c r="EZ83" s="78">
        <f t="shared" si="150"/>
        <v>2.5942636158556236</v>
      </c>
      <c r="FA83" s="79">
        <f t="shared" si="151"/>
        <v>161</v>
      </c>
      <c r="FB83" s="78">
        <f t="shared" si="152"/>
        <v>2.6519756838905777</v>
      </c>
      <c r="FC83" s="79">
        <f t="shared" si="153"/>
        <v>349</v>
      </c>
      <c r="FD83" s="78">
        <f t="shared" si="154"/>
        <v>2.7802330253113698</v>
      </c>
      <c r="FE83" s="79">
        <f t="shared" si="155"/>
        <v>346</v>
      </c>
      <c r="FF83" s="78">
        <f t="shared" si="156"/>
        <v>4.1087685673215146</v>
      </c>
      <c r="FG83" s="79">
        <f t="shared" si="157"/>
        <v>343</v>
      </c>
      <c r="FH83" s="78">
        <f t="shared" si="158"/>
        <v>5.3866490416391279</v>
      </c>
      <c r="FI83" s="79">
        <f t="shared" si="159"/>
        <v>326</v>
      </c>
      <c r="FJ83" s="78">
        <f t="shared" si="160"/>
        <v>7.8407475116798704</v>
      </c>
      <c r="FK83" s="79">
        <f t="shared" si="161"/>
        <v>386</v>
      </c>
      <c r="FL83" s="78">
        <f t="shared" si="162"/>
        <v>10.766617116160544</v>
      </c>
      <c r="FM83" s="79">
        <f t="shared" si="163"/>
        <v>507</v>
      </c>
      <c r="FN83" s="78">
        <f t="shared" si="164"/>
        <v>14.688995215311005</v>
      </c>
      <c r="FO83" s="79">
        <f t="shared" si="165"/>
        <v>614</v>
      </c>
      <c r="FP83" s="78">
        <f t="shared" si="166"/>
        <v>16.657681940700808</v>
      </c>
      <c r="FQ83" s="79">
        <f t="shared" si="167"/>
        <v>618</v>
      </c>
      <c r="FR83" s="78">
        <f t="shared" si="168"/>
        <v>19.399085564990205</v>
      </c>
      <c r="FS83" s="79">
        <f t="shared" si="169"/>
        <v>594</v>
      </c>
      <c r="FT83" s="78">
        <f t="shared" si="170"/>
        <v>22.461082283172722</v>
      </c>
      <c r="FU83" s="79">
        <f t="shared" si="171"/>
        <v>606</v>
      </c>
      <c r="FV83" s="78">
        <f t="shared" si="172"/>
        <v>34.45378151260504</v>
      </c>
      <c r="FW83" s="79">
        <f t="shared" si="173"/>
        <v>615</v>
      </c>
      <c r="FX83" s="78">
        <f t="shared" si="174"/>
        <v>49.86642920747996</v>
      </c>
      <c r="FY83" s="79">
        <f t="shared" si="175"/>
        <v>560</v>
      </c>
      <c r="FZ83" s="78">
        <f t="shared" si="176"/>
        <v>64.291996481970088</v>
      </c>
      <c r="GA83" s="79">
        <f t="shared" si="177"/>
        <v>731</v>
      </c>
      <c r="GB83" s="78">
        <f t="shared" si="178"/>
        <v>9.1802743749065243</v>
      </c>
      <c r="GC83" s="79">
        <f t="shared" si="179"/>
        <v>6752</v>
      </c>
      <c r="GD83" s="9"/>
    </row>
    <row r="84" spans="1:186" ht="10.15" x14ac:dyDescent="0.3">
      <c r="B84" s="6" t="s">
        <v>97</v>
      </c>
      <c r="C84" s="7">
        <v>3694</v>
      </c>
      <c r="D84" s="7">
        <v>619</v>
      </c>
      <c r="E84" s="7">
        <v>3298</v>
      </c>
      <c r="F84" s="7">
        <v>893</v>
      </c>
      <c r="G84" s="7">
        <v>3794</v>
      </c>
      <c r="H84" s="7">
        <v>1075</v>
      </c>
      <c r="I84" s="7">
        <v>3773</v>
      </c>
      <c r="J84" s="7">
        <v>1076</v>
      </c>
      <c r="K84" s="7">
        <v>3598</v>
      </c>
      <c r="L84" s="7">
        <v>1051</v>
      </c>
      <c r="M84" s="7">
        <v>3707</v>
      </c>
      <c r="N84" s="7">
        <v>1300</v>
      </c>
      <c r="O84" s="7">
        <v>3372</v>
      </c>
      <c r="P84" s="7">
        <v>1655</v>
      </c>
      <c r="Q84" s="7">
        <v>3017</v>
      </c>
      <c r="R84" s="7">
        <v>1754</v>
      </c>
      <c r="S84" s="7">
        <v>2900</v>
      </c>
      <c r="T84" s="7">
        <v>1730</v>
      </c>
      <c r="U84" s="7">
        <v>2485</v>
      </c>
      <c r="V84" s="7">
        <v>1437</v>
      </c>
      <c r="W84" s="7">
        <v>1974</v>
      </c>
      <c r="X84" s="7">
        <v>1517</v>
      </c>
      <c r="Y84" s="7">
        <v>1229</v>
      </c>
      <c r="Z84" s="7">
        <v>1215</v>
      </c>
      <c r="AA84" s="7">
        <v>551</v>
      </c>
      <c r="AB84" s="7">
        <v>782</v>
      </c>
      <c r="AC84" s="7">
        <v>382</v>
      </c>
      <c r="AD84" s="7">
        <v>547</v>
      </c>
      <c r="AE84" s="7">
        <v>37783</v>
      </c>
      <c r="AF84" s="7">
        <v>16656</v>
      </c>
      <c r="AG84" s="7">
        <v>3744</v>
      </c>
      <c r="AH84" s="7">
        <v>315</v>
      </c>
      <c r="AI84" s="7">
        <v>3855</v>
      </c>
      <c r="AJ84" s="7">
        <v>394</v>
      </c>
      <c r="AK84" s="7">
        <v>4539</v>
      </c>
      <c r="AL84" s="7">
        <v>525</v>
      </c>
      <c r="AM84" s="7">
        <v>4669</v>
      </c>
      <c r="AN84" s="7">
        <v>620</v>
      </c>
      <c r="AO84" s="7">
        <v>4230</v>
      </c>
      <c r="AP84" s="7">
        <v>621</v>
      </c>
      <c r="AQ84" s="7">
        <v>4545</v>
      </c>
      <c r="AR84" s="7">
        <v>720</v>
      </c>
      <c r="AS84" s="7">
        <v>4280</v>
      </c>
      <c r="AT84" s="7">
        <v>1074</v>
      </c>
      <c r="AU84" s="7">
        <v>3870</v>
      </c>
      <c r="AV84" s="7">
        <v>1276</v>
      </c>
      <c r="AW84" s="7">
        <v>3445</v>
      </c>
      <c r="AX84" s="7">
        <v>1437</v>
      </c>
      <c r="AY84" s="7">
        <v>2730</v>
      </c>
      <c r="AZ84" s="7">
        <v>1589</v>
      </c>
      <c r="BA84" s="7">
        <v>2051</v>
      </c>
      <c r="BB84" s="7">
        <v>1796</v>
      </c>
      <c r="BC84" s="7">
        <v>1118</v>
      </c>
      <c r="BD84" s="7">
        <v>1407</v>
      </c>
      <c r="BE84" s="7">
        <v>573</v>
      </c>
      <c r="BF84" s="7">
        <v>944</v>
      </c>
      <c r="BG84" s="7">
        <v>432</v>
      </c>
      <c r="BH84" s="7">
        <v>913</v>
      </c>
      <c r="BI84" s="7">
        <v>44083</v>
      </c>
      <c r="BJ84" s="7">
        <v>13613</v>
      </c>
      <c r="BK84" s="7">
        <v>7440</v>
      </c>
      <c r="BL84" s="7">
        <v>931</v>
      </c>
      <c r="BM84" s="7">
        <v>7154</v>
      </c>
      <c r="BN84" s="7">
        <v>1291</v>
      </c>
      <c r="BO84" s="7">
        <v>8334</v>
      </c>
      <c r="BP84" s="7">
        <v>1596</v>
      </c>
      <c r="BQ84" s="7">
        <v>8442</v>
      </c>
      <c r="BR84" s="7">
        <v>1696</v>
      </c>
      <c r="BS84" s="7">
        <v>7827</v>
      </c>
      <c r="BT84" s="7">
        <v>1672</v>
      </c>
      <c r="BU84" s="7">
        <v>8252</v>
      </c>
      <c r="BV84" s="7">
        <v>2023</v>
      </c>
      <c r="BW84" s="7">
        <v>7654</v>
      </c>
      <c r="BX84" s="7">
        <v>2729</v>
      </c>
      <c r="BY84" s="7">
        <v>6890</v>
      </c>
      <c r="BZ84" s="7">
        <v>3032</v>
      </c>
      <c r="CA84" s="7">
        <v>6341</v>
      </c>
      <c r="CB84" s="7">
        <v>3168</v>
      </c>
      <c r="CC84" s="7">
        <v>5214</v>
      </c>
      <c r="CD84" s="7">
        <v>3021</v>
      </c>
      <c r="CE84" s="7">
        <v>4023</v>
      </c>
      <c r="CF84" s="7">
        <v>3313</v>
      </c>
      <c r="CG84" s="7">
        <v>2352</v>
      </c>
      <c r="CH84" s="7">
        <v>2618</v>
      </c>
      <c r="CI84" s="7">
        <v>1121</v>
      </c>
      <c r="CJ84" s="7">
        <v>1724</v>
      </c>
      <c r="CK84" s="7">
        <v>809</v>
      </c>
      <c r="CL84" s="7">
        <v>1459</v>
      </c>
      <c r="CM84" s="7">
        <v>81865</v>
      </c>
      <c r="CN84" s="7">
        <v>30275</v>
      </c>
      <c r="CO84" s="23"/>
      <c r="CP84" s="9">
        <v>78</v>
      </c>
      <c r="CQ84" s="6" t="s">
        <v>97</v>
      </c>
      <c r="CR84" s="78">
        <f t="shared" si="90"/>
        <v>14.351959193137029</v>
      </c>
      <c r="CS84" s="79">
        <f t="shared" si="91"/>
        <v>619</v>
      </c>
      <c r="CT84" s="78">
        <f t="shared" si="92"/>
        <v>21.307563827248867</v>
      </c>
      <c r="CU84" s="79">
        <f t="shared" si="93"/>
        <v>893</v>
      </c>
      <c r="CV84" s="78">
        <f t="shared" si="94"/>
        <v>22.078455535017458</v>
      </c>
      <c r="CW84" s="79">
        <f t="shared" si="95"/>
        <v>1075</v>
      </c>
      <c r="CX84" s="78">
        <f t="shared" si="96"/>
        <v>22.190142297380902</v>
      </c>
      <c r="CY84" s="79">
        <f t="shared" si="97"/>
        <v>1076</v>
      </c>
      <c r="CZ84" s="78">
        <f t="shared" si="98"/>
        <v>22.607012260701225</v>
      </c>
      <c r="DA84" s="79">
        <f t="shared" si="99"/>
        <v>1051</v>
      </c>
      <c r="DB84" s="78">
        <f t="shared" si="100"/>
        <v>25.96365088875574</v>
      </c>
      <c r="DC84" s="79">
        <f t="shared" si="101"/>
        <v>1300</v>
      </c>
      <c r="DD84" s="78">
        <f t="shared" si="102"/>
        <v>32.922220011935551</v>
      </c>
      <c r="DE84" s="79">
        <f t="shared" si="103"/>
        <v>1655</v>
      </c>
      <c r="DF84" s="78">
        <f t="shared" si="104"/>
        <v>36.763781177950115</v>
      </c>
      <c r="DG84" s="79">
        <f t="shared" si="105"/>
        <v>1754</v>
      </c>
      <c r="DH84" s="78">
        <f t="shared" si="106"/>
        <v>37.365010799136066</v>
      </c>
      <c r="DI84" s="79">
        <f t="shared" si="107"/>
        <v>1730</v>
      </c>
      <c r="DJ84" s="78">
        <f t="shared" si="108"/>
        <v>36.639469658337582</v>
      </c>
      <c r="DK84" s="79">
        <f t="shared" si="109"/>
        <v>1437</v>
      </c>
      <c r="DL84" s="78">
        <f t="shared" si="110"/>
        <v>43.454597536522485</v>
      </c>
      <c r="DM84" s="79">
        <f t="shared" si="111"/>
        <v>1517</v>
      </c>
      <c r="DN84" s="78">
        <f t="shared" si="112"/>
        <v>49.713584288052374</v>
      </c>
      <c r="DO84" s="79">
        <f t="shared" si="113"/>
        <v>1215</v>
      </c>
      <c r="DP84" s="78">
        <f t="shared" si="114"/>
        <v>58.664666166541636</v>
      </c>
      <c r="DQ84" s="79">
        <f t="shared" si="115"/>
        <v>782</v>
      </c>
      <c r="DR84" s="78">
        <f t="shared" si="116"/>
        <v>58.880516684607109</v>
      </c>
      <c r="DS84" s="79">
        <f t="shared" si="117"/>
        <v>547</v>
      </c>
      <c r="DT84" s="78">
        <f t="shared" si="118"/>
        <v>30.595712632487736</v>
      </c>
      <c r="DU84" s="79">
        <f t="shared" si="119"/>
        <v>16656</v>
      </c>
      <c r="DV84" s="78">
        <f t="shared" si="120"/>
        <v>7.7605321507760534</v>
      </c>
      <c r="DW84" s="79">
        <f t="shared" si="121"/>
        <v>315</v>
      </c>
      <c r="DX84" s="78">
        <f t="shared" si="122"/>
        <v>9.2727700635443639</v>
      </c>
      <c r="DY84" s="79">
        <f t="shared" si="123"/>
        <v>394</v>
      </c>
      <c r="DZ84" s="78">
        <f t="shared" si="124"/>
        <v>10.367298578199053</v>
      </c>
      <c r="EA84" s="79">
        <f t="shared" si="125"/>
        <v>525</v>
      </c>
      <c r="EB84" s="78">
        <f t="shared" si="126"/>
        <v>11.722442805823407</v>
      </c>
      <c r="EC84" s="79">
        <f t="shared" si="127"/>
        <v>620</v>
      </c>
      <c r="ED84" s="78">
        <f t="shared" si="128"/>
        <v>12.80148423005566</v>
      </c>
      <c r="EE84" s="79">
        <f t="shared" si="129"/>
        <v>621</v>
      </c>
      <c r="EF84" s="78">
        <f t="shared" si="130"/>
        <v>13.675213675213676</v>
      </c>
      <c r="EG84" s="79">
        <f t="shared" si="131"/>
        <v>720</v>
      </c>
      <c r="EH84" s="78">
        <f t="shared" si="132"/>
        <v>20.059768397459841</v>
      </c>
      <c r="EI84" s="79">
        <f t="shared" si="133"/>
        <v>1074</v>
      </c>
      <c r="EJ84" s="78">
        <f t="shared" si="134"/>
        <v>24.795958025650989</v>
      </c>
      <c r="EK84" s="79">
        <f t="shared" si="135"/>
        <v>1276</v>
      </c>
      <c r="EL84" s="78">
        <f t="shared" si="136"/>
        <v>29.434657927079066</v>
      </c>
      <c r="EM84" s="79">
        <f t="shared" si="137"/>
        <v>1437</v>
      </c>
      <c r="EN84" s="78">
        <f t="shared" si="138"/>
        <v>36.790923824959485</v>
      </c>
      <c r="EO84" s="79">
        <f t="shared" si="139"/>
        <v>1589</v>
      </c>
      <c r="EP84" s="78">
        <f t="shared" si="140"/>
        <v>46.685729139589291</v>
      </c>
      <c r="EQ84" s="79">
        <f t="shared" si="141"/>
        <v>1796</v>
      </c>
      <c r="ER84" s="78">
        <f t="shared" si="142"/>
        <v>55.722772277227726</v>
      </c>
      <c r="ES84" s="79">
        <f t="shared" si="143"/>
        <v>1407</v>
      </c>
      <c r="ET84" s="78">
        <f t="shared" si="144"/>
        <v>62.228081740276863</v>
      </c>
      <c r="EU84" s="79">
        <f t="shared" si="145"/>
        <v>944</v>
      </c>
      <c r="EV84" s="78">
        <f t="shared" si="146"/>
        <v>67.881040892193312</v>
      </c>
      <c r="EW84" s="79">
        <f t="shared" si="147"/>
        <v>913</v>
      </c>
      <c r="EX84" s="78">
        <f t="shared" si="148"/>
        <v>23.594356627842487</v>
      </c>
      <c r="EY84" s="79">
        <f t="shared" si="149"/>
        <v>13613</v>
      </c>
      <c r="EZ84" s="78">
        <f t="shared" si="150"/>
        <v>11.121729781388126</v>
      </c>
      <c r="FA84" s="79">
        <f t="shared" si="151"/>
        <v>931</v>
      </c>
      <c r="FB84" s="78">
        <f t="shared" si="152"/>
        <v>15.287152161042036</v>
      </c>
      <c r="FC84" s="79">
        <f t="shared" si="153"/>
        <v>1291</v>
      </c>
      <c r="FD84" s="78">
        <f t="shared" si="154"/>
        <v>16.072507552870093</v>
      </c>
      <c r="FE84" s="79">
        <f t="shared" si="155"/>
        <v>1596</v>
      </c>
      <c r="FF84" s="78">
        <f t="shared" si="156"/>
        <v>16.729137897021111</v>
      </c>
      <c r="FG84" s="79">
        <f t="shared" si="157"/>
        <v>1696</v>
      </c>
      <c r="FH84" s="78">
        <f t="shared" si="158"/>
        <v>17.601852826613328</v>
      </c>
      <c r="FI84" s="79">
        <f t="shared" si="159"/>
        <v>1672</v>
      </c>
      <c r="FJ84" s="78">
        <f t="shared" si="160"/>
        <v>19.688564476885645</v>
      </c>
      <c r="FK84" s="79">
        <f t="shared" si="161"/>
        <v>2023</v>
      </c>
      <c r="FL84" s="78">
        <f t="shared" si="162"/>
        <v>26.283347780025039</v>
      </c>
      <c r="FM84" s="79">
        <f t="shared" si="163"/>
        <v>2729</v>
      </c>
      <c r="FN84" s="78">
        <f t="shared" si="164"/>
        <v>30.558355170328561</v>
      </c>
      <c r="FO84" s="79">
        <f t="shared" si="165"/>
        <v>3032</v>
      </c>
      <c r="FP84" s="78">
        <f t="shared" si="166"/>
        <v>33.315806078451992</v>
      </c>
      <c r="FQ84" s="79">
        <f t="shared" si="167"/>
        <v>3168</v>
      </c>
      <c r="FR84" s="78">
        <f t="shared" si="168"/>
        <v>36.684881602914388</v>
      </c>
      <c r="FS84" s="79">
        <f t="shared" si="169"/>
        <v>3021</v>
      </c>
      <c r="FT84" s="78">
        <f t="shared" si="170"/>
        <v>45.160850599781895</v>
      </c>
      <c r="FU84" s="79">
        <f t="shared" si="171"/>
        <v>3313</v>
      </c>
      <c r="FV84" s="78">
        <f t="shared" si="172"/>
        <v>52.676056338028168</v>
      </c>
      <c r="FW84" s="79">
        <f t="shared" si="173"/>
        <v>2618</v>
      </c>
      <c r="FX84" s="78">
        <f t="shared" si="174"/>
        <v>60.597539543057998</v>
      </c>
      <c r="FY84" s="79">
        <f t="shared" si="175"/>
        <v>1724</v>
      </c>
      <c r="FZ84" s="78">
        <f t="shared" si="176"/>
        <v>64.329805996472672</v>
      </c>
      <c r="GA84" s="79">
        <f t="shared" si="177"/>
        <v>1459</v>
      </c>
      <c r="GB84" s="78">
        <f t="shared" si="178"/>
        <v>26.997503121098624</v>
      </c>
      <c r="GC84" s="79">
        <f t="shared" si="179"/>
        <v>30275</v>
      </c>
      <c r="GD84" s="9"/>
    </row>
    <row r="85" spans="1:186" ht="10.15" x14ac:dyDescent="0.3">
      <c r="B85" s="6" t="s">
        <v>98</v>
      </c>
      <c r="C85" s="7">
        <v>106</v>
      </c>
      <c r="D85" s="7">
        <v>27</v>
      </c>
      <c r="E85" s="7">
        <v>111</v>
      </c>
      <c r="F85" s="7">
        <v>24</v>
      </c>
      <c r="G85" s="7">
        <v>103</v>
      </c>
      <c r="H85" s="7">
        <v>38</v>
      </c>
      <c r="I85" s="7">
        <v>85</v>
      </c>
      <c r="J85" s="7">
        <v>46</v>
      </c>
      <c r="K85" s="7">
        <v>82</v>
      </c>
      <c r="L85" s="7">
        <v>39</v>
      </c>
      <c r="M85" s="7">
        <v>92</v>
      </c>
      <c r="N85" s="7">
        <v>44</v>
      </c>
      <c r="O85" s="7">
        <v>116</v>
      </c>
      <c r="P85" s="7">
        <v>67</v>
      </c>
      <c r="Q85" s="7">
        <v>138</v>
      </c>
      <c r="R85" s="7">
        <v>111</v>
      </c>
      <c r="S85" s="7">
        <v>161</v>
      </c>
      <c r="T85" s="7">
        <v>139</v>
      </c>
      <c r="U85" s="7">
        <v>123</v>
      </c>
      <c r="V85" s="7">
        <v>118</v>
      </c>
      <c r="W85" s="7">
        <v>88</v>
      </c>
      <c r="X85" s="7">
        <v>123</v>
      </c>
      <c r="Y85" s="7">
        <v>42</v>
      </c>
      <c r="Z85" s="7">
        <v>113</v>
      </c>
      <c r="AA85" s="7">
        <v>25</v>
      </c>
      <c r="AB85" s="7">
        <v>61</v>
      </c>
      <c r="AC85" s="7">
        <v>20</v>
      </c>
      <c r="AD85" s="7">
        <v>78</v>
      </c>
      <c r="AE85" s="7">
        <v>1299</v>
      </c>
      <c r="AF85" s="7">
        <v>1031</v>
      </c>
      <c r="AG85" s="7">
        <v>86</v>
      </c>
      <c r="AH85" s="7">
        <v>12</v>
      </c>
      <c r="AI85" s="7">
        <v>106</v>
      </c>
      <c r="AJ85" s="7">
        <v>14</v>
      </c>
      <c r="AK85" s="7">
        <v>123</v>
      </c>
      <c r="AL85" s="7">
        <v>29</v>
      </c>
      <c r="AM85" s="7">
        <v>103</v>
      </c>
      <c r="AN85" s="7">
        <v>33</v>
      </c>
      <c r="AO85" s="7">
        <v>111</v>
      </c>
      <c r="AP85" s="7">
        <v>34</v>
      </c>
      <c r="AQ85" s="7">
        <v>109</v>
      </c>
      <c r="AR85" s="7">
        <v>37</v>
      </c>
      <c r="AS85" s="7">
        <v>143</v>
      </c>
      <c r="AT85" s="7">
        <v>66</v>
      </c>
      <c r="AU85" s="7">
        <v>151</v>
      </c>
      <c r="AV85" s="7">
        <v>92</v>
      </c>
      <c r="AW85" s="7">
        <v>176</v>
      </c>
      <c r="AX85" s="7">
        <v>86</v>
      </c>
      <c r="AY85" s="7">
        <v>129</v>
      </c>
      <c r="AZ85" s="7">
        <v>109</v>
      </c>
      <c r="BA85" s="7">
        <v>97</v>
      </c>
      <c r="BB85" s="7">
        <v>97</v>
      </c>
      <c r="BC85" s="7">
        <v>66</v>
      </c>
      <c r="BD85" s="7">
        <v>96</v>
      </c>
      <c r="BE85" s="7">
        <v>38</v>
      </c>
      <c r="BF85" s="7">
        <v>61</v>
      </c>
      <c r="BG85" s="7">
        <v>20</v>
      </c>
      <c r="BH85" s="7">
        <v>104</v>
      </c>
      <c r="BI85" s="7">
        <v>1458</v>
      </c>
      <c r="BJ85" s="7">
        <v>872</v>
      </c>
      <c r="BK85" s="7">
        <v>188</v>
      </c>
      <c r="BL85" s="7">
        <v>39</v>
      </c>
      <c r="BM85" s="7">
        <v>222</v>
      </c>
      <c r="BN85" s="7">
        <v>37</v>
      </c>
      <c r="BO85" s="7">
        <v>230</v>
      </c>
      <c r="BP85" s="7">
        <v>67</v>
      </c>
      <c r="BQ85" s="7">
        <v>193</v>
      </c>
      <c r="BR85" s="7">
        <v>77</v>
      </c>
      <c r="BS85" s="7">
        <v>192</v>
      </c>
      <c r="BT85" s="7">
        <v>77</v>
      </c>
      <c r="BU85" s="7">
        <v>201</v>
      </c>
      <c r="BV85" s="7">
        <v>79</v>
      </c>
      <c r="BW85" s="7">
        <v>263</v>
      </c>
      <c r="BX85" s="7">
        <v>136</v>
      </c>
      <c r="BY85" s="7">
        <v>290</v>
      </c>
      <c r="BZ85" s="7">
        <v>203</v>
      </c>
      <c r="CA85" s="7">
        <v>334</v>
      </c>
      <c r="CB85" s="7">
        <v>222</v>
      </c>
      <c r="CC85" s="7">
        <v>253</v>
      </c>
      <c r="CD85" s="7">
        <v>227</v>
      </c>
      <c r="CE85" s="7">
        <v>188</v>
      </c>
      <c r="CF85" s="7">
        <v>221</v>
      </c>
      <c r="CG85" s="7">
        <v>105</v>
      </c>
      <c r="CH85" s="7">
        <v>212</v>
      </c>
      <c r="CI85" s="7">
        <v>66</v>
      </c>
      <c r="CJ85" s="7">
        <v>126</v>
      </c>
      <c r="CK85" s="7">
        <v>38</v>
      </c>
      <c r="CL85" s="7">
        <v>178</v>
      </c>
      <c r="CM85" s="7">
        <v>2764</v>
      </c>
      <c r="CN85" s="7">
        <v>1900</v>
      </c>
      <c r="CO85" s="23"/>
      <c r="CP85" s="9">
        <v>79</v>
      </c>
      <c r="CQ85" s="6" t="s">
        <v>98</v>
      </c>
      <c r="CR85" s="78">
        <f t="shared" si="90"/>
        <v>20.300751879699249</v>
      </c>
      <c r="CS85" s="79">
        <f t="shared" si="91"/>
        <v>27</v>
      </c>
      <c r="CT85" s="78">
        <f t="shared" si="92"/>
        <v>17.777777777777779</v>
      </c>
      <c r="CU85" s="79">
        <f t="shared" si="93"/>
        <v>24</v>
      </c>
      <c r="CV85" s="78">
        <f t="shared" si="94"/>
        <v>26.950354609929079</v>
      </c>
      <c r="CW85" s="79">
        <f t="shared" si="95"/>
        <v>38</v>
      </c>
      <c r="CX85" s="78">
        <f t="shared" si="96"/>
        <v>35.114503816793892</v>
      </c>
      <c r="CY85" s="79">
        <f t="shared" si="97"/>
        <v>46</v>
      </c>
      <c r="CZ85" s="78">
        <f t="shared" si="98"/>
        <v>32.231404958677686</v>
      </c>
      <c r="DA85" s="79">
        <f t="shared" si="99"/>
        <v>39</v>
      </c>
      <c r="DB85" s="78">
        <f t="shared" si="100"/>
        <v>32.352941176470587</v>
      </c>
      <c r="DC85" s="79">
        <f t="shared" si="101"/>
        <v>44</v>
      </c>
      <c r="DD85" s="78">
        <f t="shared" si="102"/>
        <v>36.612021857923501</v>
      </c>
      <c r="DE85" s="79">
        <f t="shared" si="103"/>
        <v>67</v>
      </c>
      <c r="DF85" s="78">
        <f t="shared" si="104"/>
        <v>44.578313253012048</v>
      </c>
      <c r="DG85" s="79">
        <f t="shared" si="105"/>
        <v>111</v>
      </c>
      <c r="DH85" s="78">
        <f t="shared" si="106"/>
        <v>46.333333333333329</v>
      </c>
      <c r="DI85" s="79">
        <f t="shared" si="107"/>
        <v>139</v>
      </c>
      <c r="DJ85" s="78">
        <f t="shared" si="108"/>
        <v>48.962655601659748</v>
      </c>
      <c r="DK85" s="79">
        <f t="shared" si="109"/>
        <v>118</v>
      </c>
      <c r="DL85" s="78">
        <f t="shared" si="110"/>
        <v>58.293838862559241</v>
      </c>
      <c r="DM85" s="79">
        <f t="shared" si="111"/>
        <v>123</v>
      </c>
      <c r="DN85" s="78">
        <f t="shared" si="112"/>
        <v>72.903225806451616</v>
      </c>
      <c r="DO85" s="79">
        <f t="shared" si="113"/>
        <v>113</v>
      </c>
      <c r="DP85" s="78">
        <f t="shared" si="114"/>
        <v>70.930232558139537</v>
      </c>
      <c r="DQ85" s="79">
        <f t="shared" si="115"/>
        <v>61</v>
      </c>
      <c r="DR85" s="78">
        <f t="shared" si="116"/>
        <v>79.591836734693871</v>
      </c>
      <c r="DS85" s="79">
        <f t="shared" si="117"/>
        <v>78</v>
      </c>
      <c r="DT85" s="78">
        <f t="shared" si="118"/>
        <v>44.248927038626611</v>
      </c>
      <c r="DU85" s="79">
        <f t="shared" si="119"/>
        <v>1031</v>
      </c>
      <c r="DV85" s="78">
        <f t="shared" si="120"/>
        <v>12.244897959183673</v>
      </c>
      <c r="DW85" s="79">
        <f t="shared" si="121"/>
        <v>12</v>
      </c>
      <c r="DX85" s="78">
        <f t="shared" si="122"/>
        <v>11.666666666666666</v>
      </c>
      <c r="DY85" s="79">
        <f t="shared" si="123"/>
        <v>14</v>
      </c>
      <c r="DZ85" s="78">
        <f t="shared" si="124"/>
        <v>19.078947368421055</v>
      </c>
      <c r="EA85" s="79">
        <f t="shared" si="125"/>
        <v>29</v>
      </c>
      <c r="EB85" s="78">
        <f t="shared" si="126"/>
        <v>24.264705882352942</v>
      </c>
      <c r="EC85" s="79">
        <f t="shared" si="127"/>
        <v>33</v>
      </c>
      <c r="ED85" s="78">
        <f t="shared" si="128"/>
        <v>23.448275862068964</v>
      </c>
      <c r="EE85" s="79">
        <f t="shared" si="129"/>
        <v>34</v>
      </c>
      <c r="EF85" s="78">
        <f t="shared" si="130"/>
        <v>25.342465753424658</v>
      </c>
      <c r="EG85" s="79">
        <f t="shared" si="131"/>
        <v>37</v>
      </c>
      <c r="EH85" s="78">
        <f t="shared" si="132"/>
        <v>31.578947368421051</v>
      </c>
      <c r="EI85" s="79">
        <f t="shared" si="133"/>
        <v>66</v>
      </c>
      <c r="EJ85" s="78">
        <f t="shared" si="134"/>
        <v>37.860082304526749</v>
      </c>
      <c r="EK85" s="79">
        <f t="shared" si="135"/>
        <v>92</v>
      </c>
      <c r="EL85" s="78">
        <f t="shared" si="136"/>
        <v>32.824427480916029</v>
      </c>
      <c r="EM85" s="79">
        <f t="shared" si="137"/>
        <v>86</v>
      </c>
      <c r="EN85" s="78">
        <f t="shared" si="138"/>
        <v>45.798319327731093</v>
      </c>
      <c r="EO85" s="79">
        <f t="shared" si="139"/>
        <v>109</v>
      </c>
      <c r="EP85" s="78">
        <f t="shared" si="140"/>
        <v>50</v>
      </c>
      <c r="EQ85" s="79">
        <f t="shared" si="141"/>
        <v>97</v>
      </c>
      <c r="ER85" s="78">
        <f t="shared" si="142"/>
        <v>59.259259259259252</v>
      </c>
      <c r="ES85" s="79">
        <f t="shared" si="143"/>
        <v>96</v>
      </c>
      <c r="ET85" s="78">
        <f t="shared" si="144"/>
        <v>61.616161616161612</v>
      </c>
      <c r="EU85" s="79">
        <f t="shared" si="145"/>
        <v>61</v>
      </c>
      <c r="EV85" s="78">
        <f t="shared" si="146"/>
        <v>83.870967741935488</v>
      </c>
      <c r="EW85" s="79">
        <f t="shared" si="147"/>
        <v>104</v>
      </c>
      <c r="EX85" s="78">
        <f t="shared" si="148"/>
        <v>37.42489270386266</v>
      </c>
      <c r="EY85" s="79">
        <f t="shared" si="149"/>
        <v>872</v>
      </c>
      <c r="EZ85" s="78">
        <f t="shared" si="150"/>
        <v>17.180616740088105</v>
      </c>
      <c r="FA85" s="79">
        <f t="shared" si="151"/>
        <v>39</v>
      </c>
      <c r="FB85" s="78">
        <f t="shared" si="152"/>
        <v>14.285714285714285</v>
      </c>
      <c r="FC85" s="79">
        <f t="shared" si="153"/>
        <v>37</v>
      </c>
      <c r="FD85" s="78">
        <f t="shared" si="154"/>
        <v>22.558922558922561</v>
      </c>
      <c r="FE85" s="79">
        <f t="shared" si="155"/>
        <v>67</v>
      </c>
      <c r="FF85" s="78">
        <f t="shared" si="156"/>
        <v>28.518518518518519</v>
      </c>
      <c r="FG85" s="79">
        <f t="shared" si="157"/>
        <v>77</v>
      </c>
      <c r="FH85" s="78">
        <f t="shared" si="158"/>
        <v>28.624535315985128</v>
      </c>
      <c r="FI85" s="79">
        <f t="shared" si="159"/>
        <v>77</v>
      </c>
      <c r="FJ85" s="78">
        <f t="shared" si="160"/>
        <v>28.214285714285715</v>
      </c>
      <c r="FK85" s="79">
        <f t="shared" si="161"/>
        <v>79</v>
      </c>
      <c r="FL85" s="78">
        <f t="shared" si="162"/>
        <v>34.08521303258145</v>
      </c>
      <c r="FM85" s="79">
        <f t="shared" si="163"/>
        <v>136</v>
      </c>
      <c r="FN85" s="78">
        <f t="shared" si="164"/>
        <v>41.17647058823529</v>
      </c>
      <c r="FO85" s="79">
        <f t="shared" si="165"/>
        <v>203</v>
      </c>
      <c r="FP85" s="78">
        <f t="shared" si="166"/>
        <v>39.928057553956833</v>
      </c>
      <c r="FQ85" s="79">
        <f t="shared" si="167"/>
        <v>222</v>
      </c>
      <c r="FR85" s="78">
        <f t="shared" si="168"/>
        <v>47.291666666666664</v>
      </c>
      <c r="FS85" s="79">
        <f t="shared" si="169"/>
        <v>227</v>
      </c>
      <c r="FT85" s="78">
        <f t="shared" si="170"/>
        <v>54.034229828850854</v>
      </c>
      <c r="FU85" s="79">
        <f t="shared" si="171"/>
        <v>221</v>
      </c>
      <c r="FV85" s="78">
        <f t="shared" si="172"/>
        <v>66.876971608832804</v>
      </c>
      <c r="FW85" s="79">
        <f t="shared" si="173"/>
        <v>212</v>
      </c>
      <c r="FX85" s="78">
        <f t="shared" si="174"/>
        <v>65.625</v>
      </c>
      <c r="FY85" s="79">
        <f t="shared" si="175"/>
        <v>126</v>
      </c>
      <c r="FZ85" s="78">
        <f t="shared" si="176"/>
        <v>82.407407407407405</v>
      </c>
      <c r="GA85" s="79">
        <f t="shared" si="177"/>
        <v>178</v>
      </c>
      <c r="GB85" s="78">
        <f t="shared" si="178"/>
        <v>40.737564322469986</v>
      </c>
      <c r="GC85" s="79">
        <f t="shared" si="179"/>
        <v>1900</v>
      </c>
      <c r="GD85" s="9"/>
    </row>
    <row r="86" spans="1:186" ht="10.15" x14ac:dyDescent="0.3">
      <c r="B86" s="6" t="s">
        <v>100</v>
      </c>
      <c r="C86" s="7">
        <v>179166</v>
      </c>
      <c r="D86" s="7">
        <v>19180</v>
      </c>
      <c r="E86" s="7">
        <v>196129</v>
      </c>
      <c r="F86" s="7">
        <v>27295</v>
      </c>
      <c r="G86" s="7">
        <v>197245</v>
      </c>
      <c r="H86" s="7">
        <v>31594</v>
      </c>
      <c r="I86" s="7">
        <v>194115</v>
      </c>
      <c r="J86" s="7">
        <v>32603</v>
      </c>
      <c r="K86" s="7">
        <v>167945</v>
      </c>
      <c r="L86" s="7">
        <v>32556</v>
      </c>
      <c r="M86" s="7">
        <v>154676</v>
      </c>
      <c r="N86" s="7">
        <v>37415</v>
      </c>
      <c r="O86" s="7">
        <v>139988</v>
      </c>
      <c r="P86" s="7">
        <v>48009</v>
      </c>
      <c r="Q86" s="7">
        <v>121170</v>
      </c>
      <c r="R86" s="7">
        <v>54925</v>
      </c>
      <c r="S86" s="7">
        <v>109821</v>
      </c>
      <c r="T86" s="7">
        <v>54903</v>
      </c>
      <c r="U86" s="7">
        <v>93089</v>
      </c>
      <c r="V86" s="7">
        <v>50754</v>
      </c>
      <c r="W86" s="7">
        <v>71288</v>
      </c>
      <c r="X86" s="7">
        <v>54612</v>
      </c>
      <c r="Y86" s="7">
        <v>42794</v>
      </c>
      <c r="Z86" s="7">
        <v>44670</v>
      </c>
      <c r="AA86" s="7">
        <v>23678</v>
      </c>
      <c r="AB86" s="7">
        <v>33281</v>
      </c>
      <c r="AC86" s="7">
        <v>17466</v>
      </c>
      <c r="AD86" s="7">
        <v>29331</v>
      </c>
      <c r="AE86" s="7">
        <v>1708582</v>
      </c>
      <c r="AF86" s="7">
        <v>551137</v>
      </c>
      <c r="AG86" s="7">
        <v>178198</v>
      </c>
      <c r="AH86" s="7">
        <v>11205</v>
      </c>
      <c r="AI86" s="7">
        <v>205205</v>
      </c>
      <c r="AJ86" s="7">
        <v>16779</v>
      </c>
      <c r="AK86" s="7">
        <v>222889</v>
      </c>
      <c r="AL86" s="7">
        <v>19841</v>
      </c>
      <c r="AM86" s="7">
        <v>215735</v>
      </c>
      <c r="AN86" s="7">
        <v>21049</v>
      </c>
      <c r="AO86" s="7">
        <v>183930</v>
      </c>
      <c r="AP86" s="7">
        <v>21976</v>
      </c>
      <c r="AQ86" s="7">
        <v>176038</v>
      </c>
      <c r="AR86" s="7">
        <v>27224</v>
      </c>
      <c r="AS86" s="7">
        <v>161855</v>
      </c>
      <c r="AT86" s="7">
        <v>39824</v>
      </c>
      <c r="AU86" s="7">
        <v>140738</v>
      </c>
      <c r="AV86" s="7">
        <v>47082</v>
      </c>
      <c r="AW86" s="7">
        <v>123943</v>
      </c>
      <c r="AX86" s="7">
        <v>54522</v>
      </c>
      <c r="AY86" s="7">
        <v>98019</v>
      </c>
      <c r="AZ86" s="7">
        <v>59346</v>
      </c>
      <c r="BA86" s="7">
        <v>71516</v>
      </c>
      <c r="BB86" s="7">
        <v>67198</v>
      </c>
      <c r="BC86" s="7">
        <v>41906</v>
      </c>
      <c r="BD86" s="7">
        <v>55649</v>
      </c>
      <c r="BE86" s="7">
        <v>24897</v>
      </c>
      <c r="BF86" s="7">
        <v>43388</v>
      </c>
      <c r="BG86" s="7">
        <v>22076</v>
      </c>
      <c r="BH86" s="7">
        <v>50114</v>
      </c>
      <c r="BI86" s="7">
        <v>1866943</v>
      </c>
      <c r="BJ86" s="7">
        <v>535206</v>
      </c>
      <c r="BK86" s="7">
        <v>357367</v>
      </c>
      <c r="BL86" s="7">
        <v>30385</v>
      </c>
      <c r="BM86" s="7">
        <v>401339</v>
      </c>
      <c r="BN86" s="7">
        <v>44069</v>
      </c>
      <c r="BO86" s="7">
        <v>420134</v>
      </c>
      <c r="BP86" s="7">
        <v>51434</v>
      </c>
      <c r="BQ86" s="7">
        <v>409850</v>
      </c>
      <c r="BR86" s="7">
        <v>53657</v>
      </c>
      <c r="BS86" s="7">
        <v>351878</v>
      </c>
      <c r="BT86" s="7">
        <v>54530</v>
      </c>
      <c r="BU86" s="7">
        <v>330715</v>
      </c>
      <c r="BV86" s="7">
        <v>64634</v>
      </c>
      <c r="BW86" s="7">
        <v>301845</v>
      </c>
      <c r="BX86" s="7">
        <v>87834</v>
      </c>
      <c r="BY86" s="7">
        <v>261913</v>
      </c>
      <c r="BZ86" s="7">
        <v>102003</v>
      </c>
      <c r="CA86" s="7">
        <v>233762</v>
      </c>
      <c r="CB86" s="7">
        <v>109425</v>
      </c>
      <c r="CC86" s="7">
        <v>191112</v>
      </c>
      <c r="CD86" s="7">
        <v>110105</v>
      </c>
      <c r="CE86" s="7">
        <v>142798</v>
      </c>
      <c r="CF86" s="7">
        <v>121809</v>
      </c>
      <c r="CG86" s="7">
        <v>84697</v>
      </c>
      <c r="CH86" s="7">
        <v>100318</v>
      </c>
      <c r="CI86" s="7">
        <v>48572</v>
      </c>
      <c r="CJ86" s="7">
        <v>76668</v>
      </c>
      <c r="CK86" s="7">
        <v>39542</v>
      </c>
      <c r="CL86" s="7">
        <v>79449</v>
      </c>
      <c r="CM86" s="7">
        <v>3575522</v>
      </c>
      <c r="CN86" s="7">
        <v>1086337</v>
      </c>
      <c r="CO86" s="23"/>
      <c r="CP86" s="9">
        <v>80</v>
      </c>
      <c r="CQ86" s="6" t="s">
        <v>100</v>
      </c>
      <c r="CR86" s="78">
        <f t="shared" si="90"/>
        <v>9.6699706573361706</v>
      </c>
      <c r="CS86" s="79">
        <f t="shared" si="91"/>
        <v>19180</v>
      </c>
      <c r="CT86" s="78">
        <f t="shared" si="92"/>
        <v>12.216682182755658</v>
      </c>
      <c r="CU86" s="79">
        <f t="shared" si="93"/>
        <v>27295</v>
      </c>
      <c r="CV86" s="78">
        <f t="shared" si="94"/>
        <v>13.806213101787721</v>
      </c>
      <c r="CW86" s="79">
        <f t="shared" si="95"/>
        <v>31594</v>
      </c>
      <c r="CX86" s="78">
        <f t="shared" si="96"/>
        <v>14.380419728473257</v>
      </c>
      <c r="CY86" s="79">
        <f t="shared" si="97"/>
        <v>32603</v>
      </c>
      <c r="CZ86" s="78">
        <f t="shared" si="98"/>
        <v>16.237325499623442</v>
      </c>
      <c r="DA86" s="79">
        <f t="shared" si="99"/>
        <v>32556</v>
      </c>
      <c r="DB86" s="78">
        <f t="shared" si="100"/>
        <v>19.477747525912196</v>
      </c>
      <c r="DC86" s="79">
        <f t="shared" si="101"/>
        <v>37415</v>
      </c>
      <c r="DD86" s="78">
        <f t="shared" si="102"/>
        <v>25.53710963472821</v>
      </c>
      <c r="DE86" s="79">
        <f t="shared" si="103"/>
        <v>48009</v>
      </c>
      <c r="DF86" s="78">
        <f t="shared" si="104"/>
        <v>31.190550555098103</v>
      </c>
      <c r="DG86" s="79">
        <f t="shared" si="105"/>
        <v>54925</v>
      </c>
      <c r="DH86" s="78">
        <f t="shared" si="106"/>
        <v>33.330297952939461</v>
      </c>
      <c r="DI86" s="79">
        <f t="shared" si="107"/>
        <v>54903</v>
      </c>
      <c r="DJ86" s="78">
        <f t="shared" si="108"/>
        <v>35.284303024825682</v>
      </c>
      <c r="DK86" s="79">
        <f t="shared" si="109"/>
        <v>50754</v>
      </c>
      <c r="DL86" s="78">
        <f t="shared" si="110"/>
        <v>43.377283558379666</v>
      </c>
      <c r="DM86" s="79">
        <f t="shared" si="111"/>
        <v>54612</v>
      </c>
      <c r="DN86" s="78">
        <f t="shared" si="112"/>
        <v>51.072441232964415</v>
      </c>
      <c r="DO86" s="79">
        <f t="shared" si="113"/>
        <v>44670</v>
      </c>
      <c r="DP86" s="78">
        <f t="shared" si="114"/>
        <v>58.429747713267432</v>
      </c>
      <c r="DQ86" s="79">
        <f t="shared" si="115"/>
        <v>33281</v>
      </c>
      <c r="DR86" s="78">
        <f t="shared" si="116"/>
        <v>62.677094685556767</v>
      </c>
      <c r="DS86" s="79">
        <f t="shared" si="117"/>
        <v>29331</v>
      </c>
      <c r="DT86" s="78">
        <f t="shared" si="118"/>
        <v>24.389625435728956</v>
      </c>
      <c r="DU86" s="79">
        <f t="shared" si="119"/>
        <v>551137</v>
      </c>
      <c r="DV86" s="78">
        <f t="shared" si="120"/>
        <v>5.9159569806180468</v>
      </c>
      <c r="DW86" s="79">
        <f t="shared" si="121"/>
        <v>11205</v>
      </c>
      <c r="DX86" s="78">
        <f t="shared" si="122"/>
        <v>7.558652875882947</v>
      </c>
      <c r="DY86" s="79">
        <f t="shared" si="123"/>
        <v>16779</v>
      </c>
      <c r="DZ86" s="78">
        <f t="shared" si="124"/>
        <v>8.1741029127013558</v>
      </c>
      <c r="EA86" s="79">
        <f t="shared" si="125"/>
        <v>19841</v>
      </c>
      <c r="EB86" s="78">
        <f t="shared" si="126"/>
        <v>8.8895364551658886</v>
      </c>
      <c r="EC86" s="79">
        <f t="shared" si="127"/>
        <v>21049</v>
      </c>
      <c r="ED86" s="78">
        <f t="shared" si="128"/>
        <v>10.672831291948754</v>
      </c>
      <c r="EE86" s="79">
        <f t="shared" si="129"/>
        <v>21976</v>
      </c>
      <c r="EF86" s="78">
        <f t="shared" si="130"/>
        <v>13.393551180250121</v>
      </c>
      <c r="EG86" s="79">
        <f t="shared" si="131"/>
        <v>27224</v>
      </c>
      <c r="EH86" s="78">
        <f t="shared" si="132"/>
        <v>19.746230395827034</v>
      </c>
      <c r="EI86" s="79">
        <f t="shared" si="133"/>
        <v>39824</v>
      </c>
      <c r="EJ86" s="78">
        <f t="shared" si="134"/>
        <v>25.067617932062614</v>
      </c>
      <c r="EK86" s="79">
        <f t="shared" si="135"/>
        <v>47082</v>
      </c>
      <c r="EL86" s="78">
        <f t="shared" si="136"/>
        <v>30.550528114756393</v>
      </c>
      <c r="EM86" s="79">
        <f t="shared" si="137"/>
        <v>54522</v>
      </c>
      <c r="EN86" s="78">
        <f t="shared" si="138"/>
        <v>37.712324849871322</v>
      </c>
      <c r="EO86" s="79">
        <f t="shared" si="139"/>
        <v>59346</v>
      </c>
      <c r="EP86" s="78">
        <f t="shared" si="140"/>
        <v>48.44356013091685</v>
      </c>
      <c r="EQ86" s="79">
        <f t="shared" si="141"/>
        <v>67198</v>
      </c>
      <c r="ER86" s="78">
        <f t="shared" si="142"/>
        <v>57.043718927784326</v>
      </c>
      <c r="ES86" s="79">
        <f t="shared" si="143"/>
        <v>55649</v>
      </c>
      <c r="ET86" s="78">
        <f t="shared" si="144"/>
        <v>63.539576773815618</v>
      </c>
      <c r="EU86" s="79">
        <f t="shared" si="145"/>
        <v>43388</v>
      </c>
      <c r="EV86" s="78">
        <f t="shared" si="146"/>
        <v>69.419587200443274</v>
      </c>
      <c r="EW86" s="79">
        <f t="shared" si="147"/>
        <v>50114</v>
      </c>
      <c r="EX86" s="78">
        <f t="shared" si="148"/>
        <v>22.280299848177613</v>
      </c>
      <c r="EY86" s="79">
        <f t="shared" si="149"/>
        <v>535206</v>
      </c>
      <c r="EZ86" s="78">
        <f t="shared" si="150"/>
        <v>7.836194268501516</v>
      </c>
      <c r="FA86" s="79">
        <f t="shared" si="151"/>
        <v>30385</v>
      </c>
      <c r="FB86" s="78">
        <f t="shared" si="152"/>
        <v>9.8940746461671107</v>
      </c>
      <c r="FC86" s="79">
        <f t="shared" si="153"/>
        <v>44069</v>
      </c>
      <c r="FD86" s="78">
        <f t="shared" si="154"/>
        <v>10.907016591456587</v>
      </c>
      <c r="FE86" s="79">
        <f t="shared" si="155"/>
        <v>51434</v>
      </c>
      <c r="FF86" s="78">
        <f t="shared" si="156"/>
        <v>11.576308448416098</v>
      </c>
      <c r="FG86" s="79">
        <f t="shared" si="157"/>
        <v>53657</v>
      </c>
      <c r="FH86" s="78">
        <f t="shared" si="158"/>
        <v>13.417550835613474</v>
      </c>
      <c r="FI86" s="79">
        <f t="shared" si="159"/>
        <v>54530</v>
      </c>
      <c r="FJ86" s="78">
        <f t="shared" si="160"/>
        <v>16.348593268226303</v>
      </c>
      <c r="FK86" s="79">
        <f t="shared" si="161"/>
        <v>64634</v>
      </c>
      <c r="FL86" s="78">
        <f t="shared" si="162"/>
        <v>22.540090690029484</v>
      </c>
      <c r="FM86" s="79">
        <f t="shared" si="163"/>
        <v>87834</v>
      </c>
      <c r="FN86" s="78">
        <f t="shared" si="164"/>
        <v>28.029270490992424</v>
      </c>
      <c r="FO86" s="79">
        <f t="shared" si="165"/>
        <v>102003</v>
      </c>
      <c r="FP86" s="78">
        <f t="shared" si="166"/>
        <v>31.884949021961788</v>
      </c>
      <c r="FQ86" s="79">
        <f t="shared" si="167"/>
        <v>109425</v>
      </c>
      <c r="FR86" s="78">
        <f t="shared" si="168"/>
        <v>36.553381781240766</v>
      </c>
      <c r="FS86" s="79">
        <f t="shared" si="169"/>
        <v>110105</v>
      </c>
      <c r="FT86" s="78">
        <f t="shared" si="170"/>
        <v>46.033929563465819</v>
      </c>
      <c r="FU86" s="79">
        <f t="shared" si="171"/>
        <v>121809</v>
      </c>
      <c r="FV86" s="78">
        <f t="shared" si="172"/>
        <v>54.22154960408615</v>
      </c>
      <c r="FW86" s="79">
        <f t="shared" si="173"/>
        <v>100318</v>
      </c>
      <c r="FX86" s="78">
        <f t="shared" si="174"/>
        <v>61.216863621846052</v>
      </c>
      <c r="FY86" s="79">
        <f t="shared" si="175"/>
        <v>76668</v>
      </c>
      <c r="FZ86" s="78">
        <f t="shared" si="176"/>
        <v>66.768915296114827</v>
      </c>
      <c r="GA86" s="79">
        <f t="shared" si="177"/>
        <v>79449</v>
      </c>
      <c r="GB86" s="78">
        <f t="shared" si="178"/>
        <v>23.302656729858196</v>
      </c>
      <c r="GC86" s="79">
        <f t="shared" si="179"/>
        <v>1086337</v>
      </c>
      <c r="GD86" s="9"/>
    </row>
    <row r="87" spans="1:186" ht="10.15" x14ac:dyDescent="0.3">
      <c r="A87" s="4"/>
      <c r="CP87" s="3"/>
    </row>
    <row r="88" spans="1:186" ht="10.15" x14ac:dyDescent="0.3">
      <c r="CP88" s="3"/>
    </row>
    <row r="89" spans="1:186" ht="10.15" x14ac:dyDescent="0.3">
      <c r="A89" s="4"/>
      <c r="B89" s="4"/>
      <c r="CP89" s="3"/>
      <c r="CQ89" s="4"/>
    </row>
    <row r="90" spans="1:186" ht="10.15" x14ac:dyDescent="0.3">
      <c r="CP90" s="3"/>
    </row>
    <row r="91" spans="1:186" ht="10.15" x14ac:dyDescent="0.3">
      <c r="A91" s="4"/>
      <c r="B91" s="4"/>
      <c r="CP91" s="3"/>
      <c r="CQ91" s="4"/>
    </row>
    <row r="92" spans="1:186" ht="10.15" x14ac:dyDescent="0.3">
      <c r="A92" s="4"/>
      <c r="B92" s="4"/>
      <c r="CP92" s="3"/>
      <c r="CQ92" s="4"/>
    </row>
    <row r="93" spans="1:186" ht="10.15" x14ac:dyDescent="0.3">
      <c r="A93" s="4"/>
      <c r="B93" s="4"/>
      <c r="CP93" s="3"/>
      <c r="CQ93" s="4"/>
    </row>
    <row r="94" spans="1:186" ht="10.15" x14ac:dyDescent="0.3">
      <c r="CP94" s="3"/>
    </row>
    <row r="95" spans="1:186" ht="10.15" x14ac:dyDescent="0.3">
      <c r="CP95" s="3"/>
    </row>
    <row r="96" spans="1:186" ht="10.15" x14ac:dyDescent="0.3">
      <c r="CP96" s="3"/>
    </row>
    <row r="98" spans="1:94" ht="10.15" x14ac:dyDescent="0.3">
      <c r="CP98" s="3"/>
    </row>
    <row r="99" spans="1:94" s="1" customFormat="1" ht="10.15" x14ac:dyDescent="0.3">
      <c r="A99" s="5"/>
      <c r="AD99" s="3"/>
    </row>
    <row r="100" spans="1:94" ht="10.15" x14ac:dyDescent="0.3">
      <c r="AD100" s="1"/>
      <c r="CP100" s="3"/>
    </row>
    <row r="101" spans="1:94" ht="10.15" x14ac:dyDescent="0.3">
      <c r="CP101" s="3"/>
    </row>
    <row r="102" spans="1:94" ht="10.15" x14ac:dyDescent="0.3">
      <c r="CP102" s="3"/>
    </row>
    <row r="103" spans="1:94" ht="10.15" x14ac:dyDescent="0.3">
      <c r="CP103" s="3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pageSetUpPr autoPageBreaks="0"/>
  </sheetPr>
  <dimension ref="A1:Q49"/>
  <sheetViews>
    <sheetView showGridLines="0" showRowColHeaders="0" tabSelected="1" zoomScaleNormal="100" workbookViewId="0">
      <pane xSplit="8" ySplit="13" topLeftCell="I30" activePane="bottomRight" state="frozen"/>
      <selection pane="topRight" activeCell="I1" sqref="I1"/>
      <selection pane="bottomLeft" activeCell="A14" sqref="A14"/>
      <selection pane="bottomRight" activeCell="M45" sqref="M45"/>
    </sheetView>
  </sheetViews>
  <sheetFormatPr defaultColWidth="9.1328125" defaultRowHeight="13.15" x14ac:dyDescent="0.4"/>
  <cols>
    <col min="1" max="1" width="7" style="26" customWidth="1"/>
    <col min="2" max="2" width="9.86328125" style="26" customWidth="1"/>
    <col min="3" max="3" width="11.73046875" style="26" customWidth="1"/>
    <col min="4" max="4" width="22.3984375" style="26" customWidth="1"/>
    <col min="5" max="5" width="4.86328125" style="26" customWidth="1"/>
    <col min="6" max="6" width="11.59765625" style="26" customWidth="1"/>
    <col min="7" max="7" width="22.3984375" style="26" customWidth="1"/>
    <col min="8" max="8" width="5.1328125" style="26" customWidth="1"/>
    <col min="9" max="16384" width="9.1328125" style="26"/>
  </cols>
  <sheetData>
    <row r="1" spans="1:17" ht="22.15" customHeight="1" x14ac:dyDescent="0.7">
      <c r="A1" s="85" t="s">
        <v>247</v>
      </c>
      <c r="B1" s="86"/>
      <c r="C1" s="86"/>
      <c r="D1" s="86"/>
      <c r="E1" s="86"/>
      <c r="F1" s="86"/>
      <c r="G1" s="86"/>
      <c r="H1" s="86"/>
    </row>
    <row r="2" spans="1:17" ht="12" customHeight="1" x14ac:dyDescent="0.4">
      <c r="A2" s="87" t="s">
        <v>125</v>
      </c>
      <c r="B2" s="87"/>
      <c r="C2" s="87"/>
      <c r="D2" s="87"/>
      <c r="E2" s="87"/>
      <c r="F2" s="87"/>
      <c r="G2" s="87"/>
      <c r="H2" s="87"/>
    </row>
    <row r="3" spans="1:17" x14ac:dyDescent="0.4">
      <c r="A3" s="25"/>
      <c r="B3" s="84" t="s">
        <v>248</v>
      </c>
      <c r="C3" s="84"/>
      <c r="D3" s="84"/>
      <c r="E3" s="84"/>
      <c r="F3" s="84"/>
      <c r="G3" s="84"/>
      <c r="H3" s="84"/>
      <c r="O3" s="27"/>
    </row>
    <row r="4" spans="1:17" ht="1.5" customHeight="1" x14ac:dyDescent="0.4">
      <c r="O4" s="39"/>
      <c r="P4" s="39"/>
      <c r="Q4" s="39"/>
    </row>
    <row r="5" spans="1:17" ht="1.5" customHeight="1" x14ac:dyDescent="0.4">
      <c r="A5" s="39"/>
      <c r="B5" s="39"/>
      <c r="C5" s="27" t="str">
        <f>INDEX([1]Data!B7:B86,Overall!D8)</f>
        <v>Central Goldfields</v>
      </c>
      <c r="G5" s="39"/>
      <c r="H5" s="39"/>
      <c r="I5" s="27" t="str">
        <f>INDEX([1]Data!B7:B86,Overall!G8)</f>
        <v>Boroondara</v>
      </c>
      <c r="O5" s="39"/>
      <c r="P5" s="39"/>
      <c r="Q5" s="39"/>
    </row>
    <row r="6" spans="1:17" ht="1.5" customHeight="1" x14ac:dyDescent="0.4">
      <c r="A6" s="39"/>
      <c r="B6" s="39"/>
      <c r="C6" s="27" t="str">
        <f>INDEX(O7:O9,D10)</f>
        <v>females</v>
      </c>
      <c r="G6" s="39"/>
      <c r="H6" s="39"/>
      <c r="I6" s="27" t="str">
        <f>INDEX(O7:O9,G10)</f>
        <v>females</v>
      </c>
      <c r="O6" s="39"/>
      <c r="P6" s="39"/>
      <c r="Q6" s="39"/>
    </row>
    <row r="7" spans="1:17" ht="11.25" customHeight="1" x14ac:dyDescent="0.4">
      <c r="A7" s="39"/>
      <c r="B7" s="39"/>
      <c r="C7" s="27" t="str">
        <f>INDEX(O10:O11,D12)</f>
        <v>Per cent</v>
      </c>
      <c r="G7" s="39"/>
      <c r="H7" s="39"/>
      <c r="I7" s="27" t="str">
        <f>INDEX(O10:O11,G12)</f>
        <v>Per cent</v>
      </c>
      <c r="O7" s="47" t="s">
        <v>104</v>
      </c>
      <c r="P7" s="39"/>
      <c r="Q7" s="39"/>
    </row>
    <row r="8" spans="1:17" ht="11.25" customHeight="1" x14ac:dyDescent="0.4">
      <c r="A8" s="28" t="s">
        <v>105</v>
      </c>
      <c r="D8" s="29">
        <v>15</v>
      </c>
      <c r="G8" s="40">
        <v>9</v>
      </c>
      <c r="H8" s="39"/>
      <c r="I8" s="39"/>
      <c r="O8" s="47" t="s">
        <v>106</v>
      </c>
      <c r="P8" s="39"/>
      <c r="Q8" s="39"/>
    </row>
    <row r="9" spans="1:17" ht="6.75" customHeight="1" x14ac:dyDescent="0.4">
      <c r="L9" s="30"/>
      <c r="O9" s="47" t="s">
        <v>107</v>
      </c>
      <c r="P9" s="39"/>
      <c r="Q9" s="39"/>
    </row>
    <row r="10" spans="1:17" ht="16.5" customHeight="1" x14ac:dyDescent="0.4">
      <c r="A10" s="28" t="s">
        <v>108</v>
      </c>
      <c r="D10" s="29">
        <v>2</v>
      </c>
      <c r="E10" s="29"/>
      <c r="G10" s="29">
        <v>2</v>
      </c>
      <c r="O10" s="47" t="s">
        <v>123</v>
      </c>
      <c r="P10" s="39"/>
      <c r="Q10" s="39"/>
    </row>
    <row r="11" spans="1:17" ht="6.75" customHeight="1" x14ac:dyDescent="0.4">
      <c r="B11" s="30"/>
      <c r="L11" s="30"/>
      <c r="O11" s="47" t="s">
        <v>124</v>
      </c>
      <c r="P11" s="39"/>
      <c r="Q11" s="39"/>
    </row>
    <row r="12" spans="1:17" ht="16.5" customHeight="1" x14ac:dyDescent="0.4">
      <c r="A12" s="28" t="s">
        <v>109</v>
      </c>
      <c r="D12" s="29">
        <v>1</v>
      </c>
      <c r="E12" s="29"/>
      <c r="G12" s="29">
        <v>1</v>
      </c>
      <c r="O12" s="27"/>
      <c r="P12" s="39"/>
      <c r="Q12" s="39"/>
    </row>
    <row r="13" spans="1:17" ht="21.75" customHeight="1" x14ac:dyDescent="0.4">
      <c r="D13" s="50" t="str">
        <f>CONCATENATE(C5,": ",C7," of ",C6," who left school early")</f>
        <v>Central Goldfields: Per cent of females who left school early</v>
      </c>
      <c r="E13" s="31"/>
      <c r="G13" s="51" t="str">
        <f>CONCATENATE(I5,": ",I7," of ",I6," who left school early")</f>
        <v>Boroondara: Per cent of females who left school early</v>
      </c>
      <c r="O13" s="39"/>
      <c r="P13" s="39"/>
      <c r="Q13" s="39"/>
    </row>
    <row r="14" spans="1:17" ht="10.25" customHeight="1" x14ac:dyDescent="0.4">
      <c r="B14" s="44">
        <v>0</v>
      </c>
      <c r="C14" s="41" t="s">
        <v>110</v>
      </c>
      <c r="D14" s="48">
        <f>VLOOKUP($D$8,'Data Sheet'!$CP$7:$GC$86,2+$D$10*30-30+$D$12+$B14)</f>
        <v>19.183673469387756</v>
      </c>
      <c r="E14" s="31"/>
      <c r="F14" s="32" t="s">
        <v>110</v>
      </c>
      <c r="G14" s="49">
        <f>VLOOKUP($G$8,'Data Sheet'!$CP$7:$GC$86,2+$G$10*30-30+$G$12+$B14)</f>
        <v>1.0821778829895163</v>
      </c>
    </row>
    <row r="15" spans="1:17" ht="10.25" customHeight="1" x14ac:dyDescent="0.4">
      <c r="B15" s="44">
        <v>2</v>
      </c>
      <c r="C15" s="41" t="s">
        <v>111</v>
      </c>
      <c r="D15" s="45">
        <f>VLOOKUP($D$8,'Data Sheet'!$CP$7:$GC$86,2+$D$10*30-30+$D$12+$B15)</f>
        <v>20.577617328519857</v>
      </c>
      <c r="E15" s="31"/>
      <c r="F15" s="32" t="s">
        <v>111</v>
      </c>
      <c r="G15" s="46">
        <f>VLOOKUP($G$8,'Data Sheet'!$CP$7:$GC$86,2+$G$10*30-30+$G$12+$B15)</f>
        <v>1.8999247554552294</v>
      </c>
    </row>
    <row r="16" spans="1:17" ht="10.25" customHeight="1" x14ac:dyDescent="0.4">
      <c r="B16" s="44">
        <v>4</v>
      </c>
      <c r="C16" s="41" t="s">
        <v>112</v>
      </c>
      <c r="D16" s="45">
        <f>VLOOKUP($D$8,'Data Sheet'!$CP$7:$GC$86,2+$D$10*30-30+$D$12+$B16)</f>
        <v>20.069204152249135</v>
      </c>
      <c r="E16" s="31"/>
      <c r="F16" s="32" t="s">
        <v>112</v>
      </c>
      <c r="G16" s="46">
        <f>VLOOKUP($G$8,'Data Sheet'!$CP$7:$GC$86,2+$G$10*30-30+$G$12+$B16)</f>
        <v>2.05159455616494</v>
      </c>
    </row>
    <row r="17" spans="2:12" ht="10.25" customHeight="1" x14ac:dyDescent="0.4">
      <c r="B17" s="44">
        <v>6</v>
      </c>
      <c r="C17" s="41" t="s">
        <v>113</v>
      </c>
      <c r="D17" s="45">
        <f>VLOOKUP($D$8,'Data Sheet'!$CP$7:$GC$86,2+$D$10*30-30+$D$12+$B17)</f>
        <v>21.111111111111111</v>
      </c>
      <c r="E17" s="33"/>
      <c r="F17" s="32" t="s">
        <v>113</v>
      </c>
      <c r="G17" s="46">
        <f>VLOOKUP($G$8,'Data Sheet'!$CP$7:$GC$86,2+$G$10*30-30+$G$12+$B17)</f>
        <v>1.9464251300828677</v>
      </c>
    </row>
    <row r="18" spans="2:12" ht="10.25" customHeight="1" x14ac:dyDescent="0.4">
      <c r="B18" s="44">
        <v>8</v>
      </c>
      <c r="C18" s="41" t="s">
        <v>114</v>
      </c>
      <c r="D18" s="45">
        <f>VLOOKUP($D$8,'Data Sheet'!$CP$7:$GC$86,2+$D$10*30-30+$D$12+$B18)</f>
        <v>23.048327137546469</v>
      </c>
      <c r="E18" s="33"/>
      <c r="F18" s="32" t="s">
        <v>114</v>
      </c>
      <c r="G18" s="46">
        <f>VLOOKUP($G$8,'Data Sheet'!$CP$7:$GC$86,2+$G$10*30-30+$G$12+$B18)</f>
        <v>2.1390374331550799</v>
      </c>
    </row>
    <row r="19" spans="2:12" ht="10.25" customHeight="1" x14ac:dyDescent="0.4">
      <c r="B19" s="44">
        <v>10</v>
      </c>
      <c r="C19" s="41" t="s">
        <v>115</v>
      </c>
      <c r="D19" s="45">
        <f>VLOOKUP($D$8,'Data Sheet'!$CP$7:$GC$86,2+$D$10*30-30+$D$12+$B19)</f>
        <v>25.761772853185594</v>
      </c>
      <c r="E19" s="33"/>
      <c r="F19" s="32" t="s">
        <v>115</v>
      </c>
      <c r="G19" s="46">
        <f>VLOOKUP($G$8,'Data Sheet'!$CP$7:$GC$86,2+$G$10*30-30+$G$12+$B19)</f>
        <v>2.8374610464162702</v>
      </c>
    </row>
    <row r="20" spans="2:12" ht="10.25" customHeight="1" x14ac:dyDescent="0.4">
      <c r="B20" s="44">
        <v>12</v>
      </c>
      <c r="C20" s="41" t="s">
        <v>116</v>
      </c>
      <c r="D20" s="45">
        <f>VLOOKUP($D$8,'Data Sheet'!$CP$7:$GC$86,2+$D$10*30-30+$D$12+$B20)</f>
        <v>37.470167064439138</v>
      </c>
      <c r="E20" s="33"/>
      <c r="F20" s="32" t="s">
        <v>116</v>
      </c>
      <c r="G20" s="46">
        <f>VLOOKUP($G$8,'Data Sheet'!$CP$7:$GC$86,2+$G$10*30-30+$G$12+$B20)</f>
        <v>4.352625768806182</v>
      </c>
    </row>
    <row r="21" spans="2:12" ht="10.25" customHeight="1" x14ac:dyDescent="0.4">
      <c r="B21" s="44">
        <v>14</v>
      </c>
      <c r="C21" s="41" t="s">
        <v>117</v>
      </c>
      <c r="D21" s="45">
        <f>VLOOKUP($D$8,'Data Sheet'!$CP$7:$GC$86,2+$D$10*30-30+$D$12+$B21)</f>
        <v>36.969696969696969</v>
      </c>
      <c r="E21" s="33"/>
      <c r="F21" s="32" t="s">
        <v>117</v>
      </c>
      <c r="G21" s="46">
        <f>VLOOKUP($G$8,'Data Sheet'!$CP$7:$GC$86,2+$G$10*30-30+$G$12+$B21)</f>
        <v>6.3728093467870419</v>
      </c>
      <c r="L21" s="35"/>
    </row>
    <row r="22" spans="2:12" ht="10.25" customHeight="1" x14ac:dyDescent="0.4">
      <c r="B22" s="44">
        <v>16</v>
      </c>
      <c r="C22" s="41" t="s">
        <v>118</v>
      </c>
      <c r="D22" s="45">
        <f>VLOOKUP($D$8,'Data Sheet'!$CP$7:$GC$86,2+$D$10*30-30+$D$12+$B22)</f>
        <v>46.476190476190474</v>
      </c>
      <c r="E22" s="33"/>
      <c r="F22" s="32" t="s">
        <v>118</v>
      </c>
      <c r="G22" s="46">
        <f>VLOOKUP($G$8,'Data Sheet'!$CP$7:$GC$86,2+$G$10*30-30+$G$12+$B22)</f>
        <v>8.0931943592887805</v>
      </c>
    </row>
    <row r="23" spans="2:12" ht="10.25" customHeight="1" x14ac:dyDescent="0.4">
      <c r="B23" s="44">
        <v>18</v>
      </c>
      <c r="C23" s="41" t="s">
        <v>119</v>
      </c>
      <c r="D23" s="45">
        <f>VLOOKUP($D$8,'Data Sheet'!$CP$7:$GC$86,2+$D$10*30-30+$D$12+$B23)</f>
        <v>54.212454212454212</v>
      </c>
      <c r="E23" s="33"/>
      <c r="F23" s="32" t="s">
        <v>119</v>
      </c>
      <c r="G23" s="46">
        <f>VLOOKUP($G$8,'Data Sheet'!$CP$7:$GC$86,2+$G$10*30-30+$G$12+$B23)</f>
        <v>13.01482701812191</v>
      </c>
      <c r="L23" s="35"/>
    </row>
    <row r="24" spans="2:12" ht="10.25" customHeight="1" x14ac:dyDescent="0.4">
      <c r="B24" s="44">
        <v>20</v>
      </c>
      <c r="C24" s="41" t="s">
        <v>120</v>
      </c>
      <c r="D24" s="45">
        <f>VLOOKUP($D$8,'Data Sheet'!$CP$7:$GC$86,2+$D$10*30-30+$D$12+$B24)</f>
        <v>60.756972111553786</v>
      </c>
      <c r="E24" s="33"/>
      <c r="F24" s="32" t="s">
        <v>120</v>
      </c>
      <c r="G24" s="46">
        <f>VLOOKUP($G$8,'Data Sheet'!$CP$7:$GC$86,2+$G$10*30-30+$G$12+$B24)</f>
        <v>19.794344473007712</v>
      </c>
    </row>
    <row r="25" spans="2:12" ht="10.25" customHeight="1" x14ac:dyDescent="0.4">
      <c r="B25" s="44">
        <v>22</v>
      </c>
      <c r="C25" s="41" t="s">
        <v>121</v>
      </c>
      <c r="D25" s="45">
        <f>VLOOKUP($D$8,'Data Sheet'!$CP$7:$GC$86,2+$D$10*30-30+$D$12+$B25)</f>
        <v>61.647727272727273</v>
      </c>
      <c r="E25" s="33"/>
      <c r="F25" s="32" t="s">
        <v>121</v>
      </c>
      <c r="G25" s="46">
        <f>VLOOKUP($G$8,'Data Sheet'!$CP$7:$GC$86,2+$G$10*30-30+$G$12+$B25)</f>
        <v>29.844699527346386</v>
      </c>
      <c r="L25" s="35"/>
    </row>
    <row r="26" spans="2:12" ht="10.25" customHeight="1" x14ac:dyDescent="0.4">
      <c r="B26" s="44">
        <v>24</v>
      </c>
      <c r="C26" s="41" t="s">
        <v>122</v>
      </c>
      <c r="D26" s="45">
        <f>VLOOKUP($D$8,'Data Sheet'!$CP$7:$GC$86,2+$D$10*30-30+$D$12+$B26)</f>
        <v>69.444444444444443</v>
      </c>
      <c r="E26" s="33"/>
      <c r="F26" s="32" t="s">
        <v>122</v>
      </c>
      <c r="G26" s="46">
        <f>VLOOKUP($G$8,'Data Sheet'!$CP$7:$GC$86,2+$G$10*30-30+$G$12+$B26)</f>
        <v>35.838421794269607</v>
      </c>
    </row>
    <row r="27" spans="2:12" ht="10.25" customHeight="1" x14ac:dyDescent="0.4">
      <c r="B27" s="44">
        <v>26</v>
      </c>
      <c r="C27" s="42" t="s">
        <v>5</v>
      </c>
      <c r="D27" s="45">
        <f>VLOOKUP($D$8,'Data Sheet'!$CP$7:$GC$86,2+$D$10*30-30+$D$12+$B27)</f>
        <v>79.007633587786259</v>
      </c>
      <c r="E27" s="33"/>
      <c r="F27" s="36" t="s">
        <v>5</v>
      </c>
      <c r="G27" s="46">
        <f>VLOOKUP($G$8,'Data Sheet'!$CP$7:$GC$86,2+$G$10*30-30+$G$12+$B27)</f>
        <v>45.092357841361824</v>
      </c>
      <c r="L27" s="35"/>
    </row>
    <row r="28" spans="2:12" ht="10.25" customHeight="1" x14ac:dyDescent="0.4">
      <c r="B28" s="44">
        <v>28</v>
      </c>
      <c r="C28" s="37" t="s">
        <v>126</v>
      </c>
      <c r="D28" s="45">
        <f>VLOOKUP($D$8,'Data Sheet'!$CP$7:$GC$86,2+$D$10*30-30+$D$12+$B28)</f>
        <v>42.608351474371659</v>
      </c>
      <c r="E28" s="33"/>
      <c r="F28" s="43" t="s">
        <v>126</v>
      </c>
      <c r="G28" s="46">
        <f>VLOOKUP($G$8,'Data Sheet'!$CP$7:$GC$86,2+$G$10*30-30+$G$12+$B28)</f>
        <v>8.984832580286918</v>
      </c>
    </row>
    <row r="29" spans="2:12" ht="11.25" customHeight="1" x14ac:dyDescent="0.4">
      <c r="B29"/>
      <c r="C29"/>
      <c r="D29"/>
      <c r="E29" s="33"/>
      <c r="F29" s="34"/>
      <c r="G29"/>
      <c r="L29" s="35"/>
    </row>
    <row r="30" spans="2:12" ht="11.25" customHeight="1" x14ac:dyDescent="0.4">
      <c r="B30"/>
      <c r="C30"/>
      <c r="D30"/>
      <c r="E30" s="33"/>
      <c r="F30" s="34"/>
      <c r="G30"/>
    </row>
    <row r="31" spans="2:12" ht="11.25" customHeight="1" x14ac:dyDescent="0.4">
      <c r="B31"/>
      <c r="C31"/>
      <c r="D31"/>
      <c r="E31" s="33"/>
      <c r="F31" s="34"/>
      <c r="G31"/>
      <c r="L31" s="35"/>
    </row>
    <row r="32" spans="2:12" ht="11.25" customHeight="1" x14ac:dyDescent="0.4">
      <c r="B32"/>
      <c r="C32"/>
      <c r="D32"/>
      <c r="E32" s="33"/>
      <c r="G32"/>
    </row>
    <row r="33" spans="2:12" x14ac:dyDescent="0.4">
      <c r="B33" s="38"/>
      <c r="D33" s="34"/>
      <c r="E33" s="34"/>
      <c r="F33" s="34"/>
      <c r="G33" s="34"/>
      <c r="L33" s="31"/>
    </row>
    <row r="34" spans="2:12" x14ac:dyDescent="0.4">
      <c r="B34" s="38"/>
      <c r="L34" s="31"/>
    </row>
    <row r="35" spans="2:12" x14ac:dyDescent="0.4">
      <c r="B35" s="38"/>
      <c r="L35" s="31"/>
    </row>
    <row r="36" spans="2:12" x14ac:dyDescent="0.4">
      <c r="L36" s="31"/>
    </row>
    <row r="37" spans="2:12" x14ac:dyDescent="0.4">
      <c r="L37" s="31"/>
    </row>
    <row r="38" spans="2:12" x14ac:dyDescent="0.4">
      <c r="L38" s="31"/>
    </row>
    <row r="39" spans="2:12" x14ac:dyDescent="0.4">
      <c r="L39" s="31"/>
    </row>
    <row r="40" spans="2:12" x14ac:dyDescent="0.4">
      <c r="L40" s="31"/>
    </row>
    <row r="41" spans="2:12" x14ac:dyDescent="0.4">
      <c r="L41" s="31"/>
    </row>
    <row r="42" spans="2:12" x14ac:dyDescent="0.4">
      <c r="L42" s="31"/>
    </row>
    <row r="43" spans="2:12" x14ac:dyDescent="0.4">
      <c r="L43" s="31"/>
    </row>
    <row r="44" spans="2:12" x14ac:dyDescent="0.4">
      <c r="L44" s="31"/>
    </row>
    <row r="45" spans="2:12" x14ac:dyDescent="0.4">
      <c r="L45" s="31"/>
    </row>
    <row r="46" spans="2:12" x14ac:dyDescent="0.4">
      <c r="L46" s="31"/>
    </row>
    <row r="47" spans="2:12" x14ac:dyDescent="0.4">
      <c r="L47" s="31"/>
    </row>
    <row r="48" spans="2:12" x14ac:dyDescent="0.4">
      <c r="L48" s="31"/>
    </row>
    <row r="49" spans="12:12" x14ac:dyDescent="0.4">
      <c r="L49" s="31"/>
    </row>
  </sheetData>
  <sheetProtection sheet="1" objects="1" scenarios="1"/>
  <mergeCells count="3">
    <mergeCell ref="B3:H3"/>
    <mergeCell ref="A1:H1"/>
    <mergeCell ref="A2:H2"/>
  </mergeCells>
  <pageMargins left="0.39370078740157483" right="0.39370078740157483" top="0.39370078740157483" bottom="0.39370078740157483" header="0.31496062992125984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85725</xdr:rowOff>
                  </from>
                  <to>
                    <xdr:col>5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</xdr:col>
                    <xdr:colOff>9525</xdr:colOff>
                    <xdr:row>9</xdr:row>
                    <xdr:rowOff>0</xdr:rowOff>
                  </from>
                  <to>
                    <xdr:col>3</xdr:col>
                    <xdr:colOff>1428750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0</xdr:rowOff>
                  </from>
                  <to>
                    <xdr:col>3</xdr:col>
                    <xdr:colOff>1419225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5</xdr:col>
                    <xdr:colOff>762000</xdr:colOff>
                    <xdr:row>6</xdr:row>
                    <xdr:rowOff>85725</xdr:rowOff>
                  </from>
                  <to>
                    <xdr:col>7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19050</xdr:rowOff>
                  </from>
                  <to>
                    <xdr:col>6</xdr:col>
                    <xdr:colOff>1438275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89"/>
  <sheetViews>
    <sheetView workbookViewId="0">
      <pane xSplit="2" ySplit="6" topLeftCell="O7" activePane="bottomRight" state="frozen"/>
      <selection activeCell="Y33" sqref="Y33"/>
      <selection pane="topRight" activeCell="Y33" sqref="Y33"/>
      <selection pane="bottomLeft" activeCell="Y33" sqref="Y33"/>
      <selection pane="bottomRight" activeCell="A21" sqref="A21:XFD21"/>
    </sheetView>
  </sheetViews>
  <sheetFormatPr defaultColWidth="15.73046875" defaultRowHeight="10.5" x14ac:dyDescent="0.35"/>
  <cols>
    <col min="1" max="1" width="3.73046875" style="52" customWidth="1"/>
    <col min="2" max="2" width="14.3984375" style="53" customWidth="1"/>
    <col min="3" max="38" width="13" style="53" customWidth="1"/>
    <col min="39" max="16384" width="15.73046875" style="53"/>
  </cols>
  <sheetData>
    <row r="1" spans="1:38" x14ac:dyDescent="0.35">
      <c r="A1" s="52">
        <v>1</v>
      </c>
      <c r="B1" s="53">
        <v>2</v>
      </c>
      <c r="C1" s="53">
        <v>3</v>
      </c>
      <c r="D1" s="53">
        <v>4</v>
      </c>
      <c r="E1" s="52">
        <v>5</v>
      </c>
      <c r="F1" s="53">
        <v>6</v>
      </c>
      <c r="G1" s="53">
        <v>7</v>
      </c>
      <c r="H1" s="53">
        <v>8</v>
      </c>
      <c r="I1" s="52">
        <v>9</v>
      </c>
      <c r="J1" s="53">
        <v>10</v>
      </c>
      <c r="K1" s="53">
        <v>11</v>
      </c>
      <c r="L1" s="53">
        <v>12</v>
      </c>
      <c r="M1" s="52">
        <v>13</v>
      </c>
      <c r="N1" s="53">
        <v>14</v>
      </c>
      <c r="O1" s="53">
        <v>15</v>
      </c>
      <c r="P1" s="53">
        <v>16</v>
      </c>
      <c r="Q1" s="52">
        <v>17</v>
      </c>
      <c r="R1" s="53">
        <v>18</v>
      </c>
      <c r="S1" s="53">
        <v>19</v>
      </c>
      <c r="T1" s="53">
        <v>20</v>
      </c>
      <c r="U1" s="52">
        <v>21</v>
      </c>
      <c r="V1" s="53">
        <v>22</v>
      </c>
      <c r="W1" s="53">
        <v>23</v>
      </c>
      <c r="X1" s="53">
        <v>24</v>
      </c>
      <c r="Y1" s="52">
        <v>25</v>
      </c>
      <c r="Z1" s="53">
        <v>26</v>
      </c>
      <c r="AA1" s="53">
        <v>27</v>
      </c>
      <c r="AB1" s="53">
        <v>28</v>
      </c>
      <c r="AC1" s="52">
        <v>29</v>
      </c>
      <c r="AD1" s="53">
        <v>30</v>
      </c>
      <c r="AE1" s="53">
        <v>31</v>
      </c>
      <c r="AF1" s="53">
        <v>32</v>
      </c>
      <c r="AG1" s="52">
        <v>33</v>
      </c>
      <c r="AH1" s="53">
        <v>34</v>
      </c>
      <c r="AI1" s="53">
        <v>35</v>
      </c>
      <c r="AJ1" s="53">
        <v>36</v>
      </c>
      <c r="AK1" s="52">
        <v>37</v>
      </c>
      <c r="AL1" s="53">
        <v>38</v>
      </c>
    </row>
    <row r="3" spans="1:38" x14ac:dyDescent="0.35">
      <c r="A3" s="54"/>
    </row>
    <row r="4" spans="1:38" x14ac:dyDescent="0.35">
      <c r="A4" s="54"/>
      <c r="C4" s="88" t="s">
        <v>2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  <c r="O4" s="90" t="s">
        <v>3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2"/>
      <c r="AA4" s="93" t="s">
        <v>101</v>
      </c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</row>
    <row r="5" spans="1:38" x14ac:dyDescent="0.35">
      <c r="A5" s="54"/>
      <c r="C5" s="95" t="s">
        <v>127</v>
      </c>
      <c r="D5" s="95"/>
      <c r="E5" s="95"/>
      <c r="F5" s="95" t="s">
        <v>128</v>
      </c>
      <c r="G5" s="95"/>
      <c r="H5" s="95"/>
      <c r="I5" s="95" t="s">
        <v>129</v>
      </c>
      <c r="J5" s="95"/>
      <c r="K5" s="95"/>
      <c r="L5" s="95" t="s">
        <v>4</v>
      </c>
      <c r="M5" s="95"/>
      <c r="N5" s="95"/>
      <c r="O5" s="95" t="s">
        <v>127</v>
      </c>
      <c r="P5" s="95"/>
      <c r="Q5" s="95"/>
      <c r="R5" s="95" t="s">
        <v>128</v>
      </c>
      <c r="S5" s="95"/>
      <c r="T5" s="95"/>
      <c r="U5" s="95" t="s">
        <v>129</v>
      </c>
      <c r="V5" s="95"/>
      <c r="W5" s="95"/>
      <c r="X5" s="95" t="s">
        <v>4</v>
      </c>
      <c r="Y5" s="95"/>
      <c r="Z5" s="95"/>
      <c r="AA5" s="95" t="s">
        <v>127</v>
      </c>
      <c r="AB5" s="95"/>
      <c r="AC5" s="95"/>
      <c r="AD5" s="95" t="s">
        <v>128</v>
      </c>
      <c r="AE5" s="95"/>
      <c r="AF5" s="95"/>
      <c r="AG5" s="95" t="s">
        <v>129</v>
      </c>
      <c r="AH5" s="95"/>
      <c r="AI5" s="95"/>
      <c r="AJ5" s="95" t="s">
        <v>4</v>
      </c>
      <c r="AK5" s="95"/>
      <c r="AL5" s="95"/>
    </row>
    <row r="6" spans="1:38" x14ac:dyDescent="0.35">
      <c r="A6" s="54"/>
      <c r="C6" s="55" t="s">
        <v>130</v>
      </c>
      <c r="D6" s="55" t="s">
        <v>131</v>
      </c>
      <c r="E6" s="55" t="s">
        <v>132</v>
      </c>
      <c r="F6" s="55" t="s">
        <v>130</v>
      </c>
      <c r="G6" s="55" t="s">
        <v>131</v>
      </c>
      <c r="H6" s="55" t="s">
        <v>132</v>
      </c>
      <c r="I6" s="55" t="s">
        <v>130</v>
      </c>
      <c r="J6" s="55" t="s">
        <v>131</v>
      </c>
      <c r="K6" s="55" t="s">
        <v>132</v>
      </c>
      <c r="L6" s="55" t="s">
        <v>130</v>
      </c>
      <c r="M6" s="55" t="s">
        <v>131</v>
      </c>
      <c r="N6" s="55" t="s">
        <v>132</v>
      </c>
      <c r="O6" s="55" t="s">
        <v>130</v>
      </c>
      <c r="P6" s="55" t="s">
        <v>131</v>
      </c>
      <c r="Q6" s="55" t="s">
        <v>132</v>
      </c>
      <c r="R6" s="55" t="s">
        <v>130</v>
      </c>
      <c r="S6" s="55" t="s">
        <v>131</v>
      </c>
      <c r="T6" s="55" t="s">
        <v>132</v>
      </c>
      <c r="U6" s="55" t="s">
        <v>130</v>
      </c>
      <c r="V6" s="55" t="s">
        <v>131</v>
      </c>
      <c r="W6" s="55" t="s">
        <v>132</v>
      </c>
      <c r="X6" s="55" t="s">
        <v>130</v>
      </c>
      <c r="Y6" s="55" t="s">
        <v>131</v>
      </c>
      <c r="Z6" s="55" t="s">
        <v>132</v>
      </c>
      <c r="AA6" s="55" t="s">
        <v>130</v>
      </c>
      <c r="AB6" s="55" t="s">
        <v>131</v>
      </c>
      <c r="AC6" s="55" t="s">
        <v>132</v>
      </c>
      <c r="AD6" s="55" t="s">
        <v>130</v>
      </c>
      <c r="AE6" s="55" t="s">
        <v>131</v>
      </c>
      <c r="AF6" s="55" t="s">
        <v>132</v>
      </c>
      <c r="AG6" s="55" t="s">
        <v>130</v>
      </c>
      <c r="AH6" s="55" t="s">
        <v>131</v>
      </c>
      <c r="AI6" s="55" t="s">
        <v>132</v>
      </c>
      <c r="AJ6" s="55" t="s">
        <v>130</v>
      </c>
      <c r="AK6" s="55" t="s">
        <v>131</v>
      </c>
      <c r="AL6" s="55" t="s">
        <v>132</v>
      </c>
    </row>
    <row r="7" spans="1:38" x14ac:dyDescent="0.35">
      <c r="A7" s="56">
        <v>1</v>
      </c>
      <c r="B7" s="57" t="s">
        <v>133</v>
      </c>
      <c r="C7" s="80">
        <v>331</v>
      </c>
      <c r="D7" s="80">
        <v>221</v>
      </c>
      <c r="E7" s="81">
        <f>D7/SUM(C7:D7)*100</f>
        <v>40.036231884057969</v>
      </c>
      <c r="F7" s="80">
        <v>2115</v>
      </c>
      <c r="G7" s="80">
        <v>860</v>
      </c>
      <c r="H7" s="81">
        <f>G7/SUM(F7:G7)*100</f>
        <v>28.907563025210088</v>
      </c>
      <c r="I7" s="80">
        <v>812</v>
      </c>
      <c r="J7" s="80">
        <v>688</v>
      </c>
      <c r="K7" s="81">
        <f>J7/SUM(I7:J7)*100</f>
        <v>45.866666666666667</v>
      </c>
      <c r="L7" s="80">
        <v>3255</v>
      </c>
      <c r="M7" s="80">
        <v>1773</v>
      </c>
      <c r="N7" s="81">
        <f>M7/SUM(L7:M7)*100</f>
        <v>35.262529832935563</v>
      </c>
      <c r="O7" s="80">
        <v>350</v>
      </c>
      <c r="P7" s="80">
        <v>167</v>
      </c>
      <c r="Q7" s="81">
        <f>P7/SUM(O7:P7)*100</f>
        <v>32.301740812379109</v>
      </c>
      <c r="R7" s="80">
        <v>2610</v>
      </c>
      <c r="S7" s="80">
        <v>498</v>
      </c>
      <c r="T7" s="81">
        <f>S7/SUM(R7:S7)*100</f>
        <v>16.023166023166024</v>
      </c>
      <c r="U7" s="80">
        <v>777</v>
      </c>
      <c r="V7" s="80">
        <v>798</v>
      </c>
      <c r="W7" s="81">
        <f>V7/SUM(U7:V7)*100</f>
        <v>50.666666666666671</v>
      </c>
      <c r="X7" s="80">
        <v>3744</v>
      </c>
      <c r="Y7" s="80">
        <v>1470</v>
      </c>
      <c r="Z7" s="81">
        <f>Y7/SUM(X7:Y7)*100</f>
        <v>28.193325661680092</v>
      </c>
      <c r="AA7" s="80">
        <v>679</v>
      </c>
      <c r="AB7" s="80">
        <v>391</v>
      </c>
      <c r="AC7" s="81">
        <f>AB7/SUM(AA7:AB7)*100</f>
        <v>36.542056074766357</v>
      </c>
      <c r="AD7" s="80">
        <v>4733</v>
      </c>
      <c r="AE7" s="80">
        <v>1363</v>
      </c>
      <c r="AF7" s="81">
        <f>AE7/SUM(AD7:AE7)*100</f>
        <v>22.358923884514436</v>
      </c>
      <c r="AG7" s="80">
        <v>1591</v>
      </c>
      <c r="AH7" s="80">
        <v>1491</v>
      </c>
      <c r="AI7" s="81">
        <f>AH7/SUM(AG7:AH7)*100</f>
        <v>48.377676833225181</v>
      </c>
      <c r="AJ7" s="80">
        <v>7001</v>
      </c>
      <c r="AK7" s="80">
        <v>3242</v>
      </c>
      <c r="AL7" s="81">
        <f>AK7/SUM(AJ7:AK7)*100</f>
        <v>31.650883530215758</v>
      </c>
    </row>
    <row r="8" spans="1:38" x14ac:dyDescent="0.35">
      <c r="A8" s="56">
        <v>2</v>
      </c>
      <c r="B8" s="57" t="s">
        <v>134</v>
      </c>
      <c r="C8" s="80">
        <v>321</v>
      </c>
      <c r="D8" s="80">
        <v>221</v>
      </c>
      <c r="E8" s="82">
        <f t="shared" ref="E8:E71" si="0">D8/SUM(C8:D8)*100</f>
        <v>40.774907749077485</v>
      </c>
      <c r="F8" s="80">
        <v>1660</v>
      </c>
      <c r="G8" s="80">
        <v>1267</v>
      </c>
      <c r="H8" s="82">
        <f t="shared" ref="H8:H71" si="1">G8/SUM(F8:G8)*100</f>
        <v>43.286641612572602</v>
      </c>
      <c r="I8" s="80">
        <v>530</v>
      </c>
      <c r="J8" s="80">
        <v>798</v>
      </c>
      <c r="K8" s="82">
        <f t="shared" ref="K8:K71" si="2">J8/SUM(I8:J8)*100</f>
        <v>60.090361445783138</v>
      </c>
      <c r="L8" s="80">
        <v>2508</v>
      </c>
      <c r="M8" s="80">
        <v>2285</v>
      </c>
      <c r="N8" s="82">
        <f t="shared" ref="N8:N71" si="3">M8/SUM(L8:M8)*100</f>
        <v>47.673690799081996</v>
      </c>
      <c r="O8" s="80">
        <v>317</v>
      </c>
      <c r="P8" s="80">
        <v>172</v>
      </c>
      <c r="Q8" s="82">
        <f t="shared" ref="Q8:Q71" si="4">P8/SUM(O8:P8)*100</f>
        <v>35.173824130879346</v>
      </c>
      <c r="R8" s="80">
        <v>1957</v>
      </c>
      <c r="S8" s="80">
        <v>573</v>
      </c>
      <c r="T8" s="82">
        <f t="shared" ref="T8:T71" si="5">S8/SUM(R8:S8)*100</f>
        <v>22.648221343873516</v>
      </c>
      <c r="U8" s="80">
        <v>597</v>
      </c>
      <c r="V8" s="80">
        <v>728</v>
      </c>
      <c r="W8" s="82">
        <f t="shared" ref="W8:W71" si="6">V8/SUM(U8:V8)*100</f>
        <v>54.943396226415096</v>
      </c>
      <c r="X8" s="80">
        <v>2878</v>
      </c>
      <c r="Y8" s="80">
        <v>1475</v>
      </c>
      <c r="Z8" s="82">
        <f t="shared" ref="Z8:Z71" si="7">Y8/SUM(X8:Y8)*100</f>
        <v>33.884677234091434</v>
      </c>
      <c r="AA8" s="80">
        <v>637</v>
      </c>
      <c r="AB8" s="80">
        <v>391</v>
      </c>
      <c r="AC8" s="82">
        <f t="shared" ref="AC8:AC71" si="8">AB8/SUM(AA8:AB8)*100</f>
        <v>38.035019455252915</v>
      </c>
      <c r="AD8" s="80">
        <v>3619</v>
      </c>
      <c r="AE8" s="80">
        <v>1841</v>
      </c>
      <c r="AF8" s="82">
        <f t="shared" ref="AF8:AF71" si="9">AE8/SUM(AD8:AE8)*100</f>
        <v>33.717948717948723</v>
      </c>
      <c r="AG8" s="80">
        <v>1127</v>
      </c>
      <c r="AH8" s="80">
        <v>1529</v>
      </c>
      <c r="AI8" s="82">
        <f t="shared" ref="AI8:AI71" si="10">AH8/SUM(AG8:AH8)*100</f>
        <v>57.567771084337352</v>
      </c>
      <c r="AJ8" s="80">
        <v>5382</v>
      </c>
      <c r="AK8" s="80">
        <v>3767</v>
      </c>
      <c r="AL8" s="82">
        <f t="shared" ref="AL8:AL71" si="11">AK8/SUM(AJ8:AK8)*100</f>
        <v>41.173898786752652</v>
      </c>
    </row>
    <row r="9" spans="1:38" x14ac:dyDescent="0.35">
      <c r="A9" s="56">
        <v>3</v>
      </c>
      <c r="B9" s="57" t="s">
        <v>135</v>
      </c>
      <c r="C9" s="80">
        <v>4233</v>
      </c>
      <c r="D9" s="80">
        <v>2435</v>
      </c>
      <c r="E9" s="82">
        <f t="shared" si="0"/>
        <v>36.51769646070786</v>
      </c>
      <c r="F9" s="80">
        <v>18949</v>
      </c>
      <c r="G9" s="80">
        <v>6764</v>
      </c>
      <c r="H9" s="82">
        <f t="shared" si="1"/>
        <v>26.305759732431067</v>
      </c>
      <c r="I9" s="80">
        <v>4243</v>
      </c>
      <c r="J9" s="80">
        <v>4443</v>
      </c>
      <c r="K9" s="82">
        <f t="shared" si="2"/>
        <v>51.151277918489527</v>
      </c>
      <c r="L9" s="80">
        <v>27431</v>
      </c>
      <c r="M9" s="80">
        <v>13647</v>
      </c>
      <c r="N9" s="82">
        <f t="shared" si="3"/>
        <v>33.222162714835193</v>
      </c>
      <c r="O9" s="80">
        <v>4636</v>
      </c>
      <c r="P9" s="80">
        <v>2037</v>
      </c>
      <c r="Q9" s="82">
        <f t="shared" si="4"/>
        <v>30.526000299715271</v>
      </c>
      <c r="R9" s="80">
        <v>22821</v>
      </c>
      <c r="S9" s="80">
        <v>5356</v>
      </c>
      <c r="T9" s="82">
        <f t="shared" si="5"/>
        <v>19.008411115448769</v>
      </c>
      <c r="U9" s="80">
        <v>4966</v>
      </c>
      <c r="V9" s="80">
        <v>5839</v>
      </c>
      <c r="W9" s="82">
        <f t="shared" si="6"/>
        <v>54.039796390559921</v>
      </c>
      <c r="X9" s="80">
        <v>32426</v>
      </c>
      <c r="Y9" s="80">
        <v>13235</v>
      </c>
      <c r="Z9" s="82">
        <f t="shared" si="7"/>
        <v>28.985348546899981</v>
      </c>
      <c r="AA9" s="80">
        <v>8867</v>
      </c>
      <c r="AB9" s="80">
        <v>4474</v>
      </c>
      <c r="AC9" s="82">
        <f t="shared" si="8"/>
        <v>33.53571696274642</v>
      </c>
      <c r="AD9" s="80">
        <v>41775</v>
      </c>
      <c r="AE9" s="80">
        <v>12119</v>
      </c>
      <c r="AF9" s="82">
        <f t="shared" si="9"/>
        <v>22.486733217055701</v>
      </c>
      <c r="AG9" s="80">
        <v>9216</v>
      </c>
      <c r="AH9" s="80">
        <v>10282</v>
      </c>
      <c r="AI9" s="82">
        <f t="shared" si="10"/>
        <v>52.733613703969638</v>
      </c>
      <c r="AJ9" s="80">
        <v>59855</v>
      </c>
      <c r="AK9" s="80">
        <v>26879</v>
      </c>
      <c r="AL9" s="82">
        <f t="shared" si="11"/>
        <v>30.990153803583372</v>
      </c>
    </row>
    <row r="10" spans="1:38" x14ac:dyDescent="0.35">
      <c r="A10" s="56">
        <v>4</v>
      </c>
      <c r="B10" s="57" t="s">
        <v>136</v>
      </c>
      <c r="C10" s="80">
        <v>5020</v>
      </c>
      <c r="D10" s="80">
        <v>1974</v>
      </c>
      <c r="E10" s="82">
        <f t="shared" si="0"/>
        <v>28.224192164712608</v>
      </c>
      <c r="F10" s="80">
        <v>26988</v>
      </c>
      <c r="G10" s="80">
        <v>3893</v>
      </c>
      <c r="H10" s="82">
        <f t="shared" si="1"/>
        <v>12.606457044784818</v>
      </c>
      <c r="I10" s="80">
        <v>6053</v>
      </c>
      <c r="J10" s="80">
        <v>4007</v>
      </c>
      <c r="K10" s="82">
        <f t="shared" si="2"/>
        <v>39.831013916500993</v>
      </c>
      <c r="L10" s="80">
        <v>38067</v>
      </c>
      <c r="M10" s="80">
        <v>9870</v>
      </c>
      <c r="N10" s="82">
        <f t="shared" si="3"/>
        <v>20.589523749921774</v>
      </c>
      <c r="O10" s="80">
        <v>4817</v>
      </c>
      <c r="P10" s="80">
        <v>1593</v>
      </c>
      <c r="Q10" s="82">
        <f t="shared" si="4"/>
        <v>24.851794071762871</v>
      </c>
      <c r="R10" s="80">
        <v>30209</v>
      </c>
      <c r="S10" s="80">
        <v>2890</v>
      </c>
      <c r="T10" s="82">
        <f t="shared" si="5"/>
        <v>8.731381612737545</v>
      </c>
      <c r="U10" s="80">
        <v>6377</v>
      </c>
      <c r="V10" s="80">
        <v>5951</v>
      </c>
      <c r="W10" s="82">
        <f t="shared" si="6"/>
        <v>48.272225827384815</v>
      </c>
      <c r="X10" s="80">
        <v>41407</v>
      </c>
      <c r="Y10" s="80">
        <v>10435</v>
      </c>
      <c r="Z10" s="82">
        <f t="shared" si="7"/>
        <v>20.128467265923383</v>
      </c>
      <c r="AA10" s="80">
        <v>9841</v>
      </c>
      <c r="AB10" s="80">
        <v>3567</v>
      </c>
      <c r="AC10" s="82">
        <f t="shared" si="8"/>
        <v>26.603520286396183</v>
      </c>
      <c r="AD10" s="80">
        <v>57197</v>
      </c>
      <c r="AE10" s="80">
        <v>6783</v>
      </c>
      <c r="AF10" s="82">
        <f t="shared" si="9"/>
        <v>10.601750547045953</v>
      </c>
      <c r="AG10" s="80">
        <v>12429</v>
      </c>
      <c r="AH10" s="80">
        <v>9955</v>
      </c>
      <c r="AI10" s="82">
        <f t="shared" si="10"/>
        <v>44.473731236597573</v>
      </c>
      <c r="AJ10" s="80">
        <v>79463</v>
      </c>
      <c r="AK10" s="80">
        <v>20308</v>
      </c>
      <c r="AL10" s="82">
        <f t="shared" si="11"/>
        <v>20.354612061621115</v>
      </c>
    </row>
    <row r="11" spans="1:38" x14ac:dyDescent="0.35">
      <c r="A11" s="56">
        <v>5</v>
      </c>
      <c r="B11" s="57" t="s">
        <v>137</v>
      </c>
      <c r="C11" s="80">
        <v>921</v>
      </c>
      <c r="D11" s="80">
        <v>638</v>
      </c>
      <c r="E11" s="82">
        <f t="shared" si="0"/>
        <v>40.923669018601665</v>
      </c>
      <c r="F11" s="80">
        <v>5770</v>
      </c>
      <c r="G11" s="80">
        <v>2739</v>
      </c>
      <c r="H11" s="82">
        <f t="shared" si="1"/>
        <v>32.189446468445176</v>
      </c>
      <c r="I11" s="80">
        <v>2749</v>
      </c>
      <c r="J11" s="80">
        <v>2457</v>
      </c>
      <c r="K11" s="82">
        <f t="shared" si="2"/>
        <v>47.195543603534382</v>
      </c>
      <c r="L11" s="80">
        <v>9440</v>
      </c>
      <c r="M11" s="80">
        <v>5832</v>
      </c>
      <c r="N11" s="82">
        <f t="shared" si="3"/>
        <v>38.187532739654266</v>
      </c>
      <c r="O11" s="80">
        <v>917</v>
      </c>
      <c r="P11" s="80">
        <v>555</v>
      </c>
      <c r="Q11" s="82">
        <f t="shared" si="4"/>
        <v>37.703804347826086</v>
      </c>
      <c r="R11" s="80">
        <v>7328</v>
      </c>
      <c r="S11" s="80">
        <v>2084</v>
      </c>
      <c r="T11" s="82">
        <f t="shared" si="5"/>
        <v>22.141946451338718</v>
      </c>
      <c r="U11" s="80">
        <v>2758</v>
      </c>
      <c r="V11" s="80">
        <v>2781</v>
      </c>
      <c r="W11" s="82">
        <f t="shared" si="6"/>
        <v>50.207618703737133</v>
      </c>
      <c r="X11" s="80">
        <v>11004</v>
      </c>
      <c r="Y11" s="80">
        <v>5425</v>
      </c>
      <c r="Z11" s="82">
        <f t="shared" si="7"/>
        <v>33.020877716233485</v>
      </c>
      <c r="AA11" s="80">
        <v>1835</v>
      </c>
      <c r="AB11" s="80">
        <v>1189</v>
      </c>
      <c r="AC11" s="82">
        <f t="shared" si="8"/>
        <v>39.31878306878307</v>
      </c>
      <c r="AD11" s="80">
        <v>13096</v>
      </c>
      <c r="AE11" s="80">
        <v>4824</v>
      </c>
      <c r="AF11" s="82">
        <f t="shared" si="9"/>
        <v>26.919642857142854</v>
      </c>
      <c r="AG11" s="80">
        <v>5507</v>
      </c>
      <c r="AH11" s="80">
        <v>5241</v>
      </c>
      <c r="AI11" s="82">
        <f t="shared" si="10"/>
        <v>48.762560476367696</v>
      </c>
      <c r="AJ11" s="80">
        <v>20445</v>
      </c>
      <c r="AK11" s="80">
        <v>11256</v>
      </c>
      <c r="AL11" s="82">
        <f t="shared" si="11"/>
        <v>35.50676634806473</v>
      </c>
    </row>
    <row r="12" spans="1:38" x14ac:dyDescent="0.35">
      <c r="A12" s="56">
        <v>6</v>
      </c>
      <c r="B12" s="57" t="s">
        <v>138</v>
      </c>
      <c r="C12" s="80">
        <v>1682</v>
      </c>
      <c r="D12" s="80">
        <v>1191</v>
      </c>
      <c r="E12" s="82">
        <f t="shared" si="0"/>
        <v>41.454925165332405</v>
      </c>
      <c r="F12" s="80">
        <v>8240</v>
      </c>
      <c r="G12" s="80">
        <v>4345</v>
      </c>
      <c r="H12" s="82">
        <f t="shared" si="1"/>
        <v>34.525228446563375</v>
      </c>
      <c r="I12" s="80">
        <v>2550</v>
      </c>
      <c r="J12" s="80">
        <v>2895</v>
      </c>
      <c r="K12" s="82">
        <f t="shared" si="2"/>
        <v>53.168044077134994</v>
      </c>
      <c r="L12" s="80">
        <v>12474</v>
      </c>
      <c r="M12" s="80">
        <v>8432</v>
      </c>
      <c r="N12" s="82">
        <f t="shared" si="3"/>
        <v>40.332918779297813</v>
      </c>
      <c r="O12" s="80">
        <v>1946</v>
      </c>
      <c r="P12" s="80">
        <v>948</v>
      </c>
      <c r="Q12" s="82">
        <f t="shared" si="4"/>
        <v>32.757429163787144</v>
      </c>
      <c r="R12" s="80">
        <v>10841</v>
      </c>
      <c r="S12" s="80">
        <v>3072</v>
      </c>
      <c r="T12" s="82">
        <f t="shared" si="5"/>
        <v>22.080069000215627</v>
      </c>
      <c r="U12" s="80">
        <v>2664</v>
      </c>
      <c r="V12" s="80">
        <v>3184</v>
      </c>
      <c r="W12" s="82">
        <f t="shared" si="6"/>
        <v>54.445964432284541</v>
      </c>
      <c r="X12" s="80">
        <v>15454</v>
      </c>
      <c r="Y12" s="80">
        <v>7205</v>
      </c>
      <c r="Z12" s="82">
        <f t="shared" si="7"/>
        <v>31.79751974932698</v>
      </c>
      <c r="AA12" s="80">
        <v>3626</v>
      </c>
      <c r="AB12" s="80">
        <v>2139</v>
      </c>
      <c r="AC12" s="82">
        <f t="shared" si="8"/>
        <v>37.103209019947961</v>
      </c>
      <c r="AD12" s="80">
        <v>19088</v>
      </c>
      <c r="AE12" s="80">
        <v>7421</v>
      </c>
      <c r="AF12" s="82">
        <f t="shared" si="9"/>
        <v>27.994266098306237</v>
      </c>
      <c r="AG12" s="80">
        <v>5216</v>
      </c>
      <c r="AH12" s="80">
        <v>6078</v>
      </c>
      <c r="AI12" s="82">
        <f t="shared" si="10"/>
        <v>53.816185585266517</v>
      </c>
      <c r="AJ12" s="80">
        <v>27930</v>
      </c>
      <c r="AK12" s="80">
        <v>15640</v>
      </c>
      <c r="AL12" s="82">
        <f t="shared" si="11"/>
        <v>35.89625889373422</v>
      </c>
    </row>
    <row r="13" spans="1:38" x14ac:dyDescent="0.35">
      <c r="A13" s="56">
        <v>7</v>
      </c>
      <c r="B13" s="57" t="s">
        <v>139</v>
      </c>
      <c r="C13" s="80">
        <v>4385</v>
      </c>
      <c r="D13" s="80">
        <v>1825</v>
      </c>
      <c r="E13" s="82">
        <f t="shared" si="0"/>
        <v>29.38808373590982</v>
      </c>
      <c r="F13" s="80">
        <v>21104</v>
      </c>
      <c r="G13" s="80">
        <v>1675</v>
      </c>
      <c r="H13" s="82">
        <f t="shared" si="1"/>
        <v>7.353263971201546</v>
      </c>
      <c r="I13" s="80">
        <v>7053</v>
      </c>
      <c r="J13" s="80">
        <v>1825</v>
      </c>
      <c r="K13" s="82">
        <f t="shared" si="2"/>
        <v>20.556431628745216</v>
      </c>
      <c r="L13" s="80">
        <v>32540</v>
      </c>
      <c r="M13" s="80">
        <v>5331</v>
      </c>
      <c r="N13" s="82">
        <f t="shared" si="3"/>
        <v>14.076734176546699</v>
      </c>
      <c r="O13" s="80">
        <v>4068</v>
      </c>
      <c r="P13" s="80">
        <v>1609</v>
      </c>
      <c r="Q13" s="82">
        <f t="shared" si="4"/>
        <v>28.342434384357933</v>
      </c>
      <c r="R13" s="80">
        <v>24139</v>
      </c>
      <c r="S13" s="80">
        <v>1431</v>
      </c>
      <c r="T13" s="82">
        <f t="shared" si="5"/>
        <v>5.5964020336331641</v>
      </c>
      <c r="U13" s="80">
        <v>7806</v>
      </c>
      <c r="V13" s="80">
        <v>3214</v>
      </c>
      <c r="W13" s="82">
        <f t="shared" si="6"/>
        <v>29.165154264972777</v>
      </c>
      <c r="X13" s="80">
        <v>36013</v>
      </c>
      <c r="Y13" s="80">
        <v>6260</v>
      </c>
      <c r="Z13" s="82">
        <f t="shared" si="7"/>
        <v>14.808506611785299</v>
      </c>
      <c r="AA13" s="80">
        <v>8451</v>
      </c>
      <c r="AB13" s="80">
        <v>3435</v>
      </c>
      <c r="AC13" s="82">
        <f t="shared" si="8"/>
        <v>28.899545683997978</v>
      </c>
      <c r="AD13" s="80">
        <v>45236</v>
      </c>
      <c r="AE13" s="80">
        <v>3111</v>
      </c>
      <c r="AF13" s="82">
        <f t="shared" si="9"/>
        <v>6.4347322481229448</v>
      </c>
      <c r="AG13" s="80">
        <v>14858</v>
      </c>
      <c r="AH13" s="80">
        <v>5035</v>
      </c>
      <c r="AI13" s="82">
        <f t="shared" si="10"/>
        <v>25.310410697230179</v>
      </c>
      <c r="AJ13" s="80">
        <v>68555</v>
      </c>
      <c r="AK13" s="80">
        <v>11587</v>
      </c>
      <c r="AL13" s="82">
        <f t="shared" si="11"/>
        <v>14.458086895760026</v>
      </c>
    </row>
    <row r="14" spans="1:38" x14ac:dyDescent="0.35">
      <c r="A14" s="56">
        <v>8</v>
      </c>
      <c r="B14" s="57" t="s">
        <v>140</v>
      </c>
      <c r="C14" s="80">
        <v>383</v>
      </c>
      <c r="D14" s="80">
        <v>256</v>
      </c>
      <c r="E14" s="82">
        <f t="shared" si="0"/>
        <v>40.062597809076685</v>
      </c>
      <c r="F14" s="80">
        <v>1957</v>
      </c>
      <c r="G14" s="80">
        <v>983</v>
      </c>
      <c r="H14" s="82">
        <f t="shared" si="1"/>
        <v>33.435374149659864</v>
      </c>
      <c r="I14" s="80">
        <v>881</v>
      </c>
      <c r="J14" s="80">
        <v>952</v>
      </c>
      <c r="K14" s="82">
        <f t="shared" si="2"/>
        <v>51.936715766503006</v>
      </c>
      <c r="L14" s="80">
        <v>3219</v>
      </c>
      <c r="M14" s="80">
        <v>2199</v>
      </c>
      <c r="N14" s="82">
        <f t="shared" si="3"/>
        <v>40.586932447397558</v>
      </c>
      <c r="O14" s="80">
        <v>378</v>
      </c>
      <c r="P14" s="80">
        <v>198</v>
      </c>
      <c r="Q14" s="82">
        <f t="shared" si="4"/>
        <v>34.375</v>
      </c>
      <c r="R14" s="80">
        <v>2496</v>
      </c>
      <c r="S14" s="80">
        <v>765</v>
      </c>
      <c r="T14" s="82">
        <f t="shared" si="5"/>
        <v>23.459061637534496</v>
      </c>
      <c r="U14" s="80">
        <v>913</v>
      </c>
      <c r="V14" s="80">
        <v>1069</v>
      </c>
      <c r="W14" s="82">
        <f t="shared" si="6"/>
        <v>53.935418768920286</v>
      </c>
      <c r="X14" s="80">
        <v>3791</v>
      </c>
      <c r="Y14" s="80">
        <v>2036</v>
      </c>
      <c r="Z14" s="82">
        <f t="shared" si="7"/>
        <v>34.940792860820316</v>
      </c>
      <c r="AA14" s="80">
        <v>755</v>
      </c>
      <c r="AB14" s="80">
        <v>457</v>
      </c>
      <c r="AC14" s="82">
        <f t="shared" si="8"/>
        <v>37.706270627062707</v>
      </c>
      <c r="AD14" s="80">
        <v>4458</v>
      </c>
      <c r="AE14" s="80">
        <v>1752</v>
      </c>
      <c r="AF14" s="82">
        <f t="shared" si="9"/>
        <v>28.212560386473427</v>
      </c>
      <c r="AG14" s="80">
        <v>1798</v>
      </c>
      <c r="AH14" s="80">
        <v>2026</v>
      </c>
      <c r="AI14" s="82">
        <f t="shared" si="10"/>
        <v>52.981171548117153</v>
      </c>
      <c r="AJ14" s="80">
        <v>7006</v>
      </c>
      <c r="AK14" s="80">
        <v>4238</v>
      </c>
      <c r="AL14" s="82">
        <f t="shared" si="11"/>
        <v>37.69121309142654</v>
      </c>
    </row>
    <row r="15" spans="1:38" x14ac:dyDescent="0.35">
      <c r="A15" s="56">
        <v>9</v>
      </c>
      <c r="B15" s="57" t="s">
        <v>141</v>
      </c>
      <c r="C15" s="80">
        <v>9043</v>
      </c>
      <c r="D15" s="80">
        <v>2971</v>
      </c>
      <c r="E15" s="82">
        <f t="shared" si="0"/>
        <v>24.729482270684201</v>
      </c>
      <c r="F15" s="80">
        <v>37528</v>
      </c>
      <c r="G15" s="80">
        <v>1940</v>
      </c>
      <c r="H15" s="82">
        <f t="shared" si="1"/>
        <v>4.915374480591872</v>
      </c>
      <c r="I15" s="80">
        <v>10492</v>
      </c>
      <c r="J15" s="80">
        <v>2366</v>
      </c>
      <c r="K15" s="82">
        <f t="shared" si="2"/>
        <v>18.400995489189608</v>
      </c>
      <c r="L15" s="80">
        <v>57074</v>
      </c>
      <c r="M15" s="80">
        <v>7278</v>
      </c>
      <c r="N15" s="82">
        <f t="shared" si="3"/>
        <v>11.309671805072103</v>
      </c>
      <c r="O15" s="80">
        <v>8913</v>
      </c>
      <c r="P15" s="80">
        <v>2712</v>
      </c>
      <c r="Q15" s="82">
        <f t="shared" si="4"/>
        <v>23.329032258064515</v>
      </c>
      <c r="R15" s="80">
        <v>42198</v>
      </c>
      <c r="S15" s="80">
        <v>1622</v>
      </c>
      <c r="T15" s="82">
        <f t="shared" si="5"/>
        <v>3.7015061615700597</v>
      </c>
      <c r="U15" s="80">
        <v>11776</v>
      </c>
      <c r="V15" s="80">
        <v>4218</v>
      </c>
      <c r="W15" s="82">
        <f t="shared" si="6"/>
        <v>26.372389646117295</v>
      </c>
      <c r="X15" s="80">
        <v>62888</v>
      </c>
      <c r="Y15" s="80">
        <v>8561</v>
      </c>
      <c r="Z15" s="82">
        <f t="shared" si="7"/>
        <v>11.981973155677476</v>
      </c>
      <c r="AA15" s="80">
        <v>17954</v>
      </c>
      <c r="AB15" s="80">
        <v>5684</v>
      </c>
      <c r="AC15" s="82">
        <f t="shared" si="8"/>
        <v>24.046027582705811</v>
      </c>
      <c r="AD15" s="80">
        <v>79728</v>
      </c>
      <c r="AE15" s="80">
        <v>3569</v>
      </c>
      <c r="AF15" s="82">
        <f t="shared" si="9"/>
        <v>4.2846681152982704</v>
      </c>
      <c r="AG15" s="80">
        <v>22273</v>
      </c>
      <c r="AH15" s="80">
        <v>6584</v>
      </c>
      <c r="AI15" s="82">
        <f t="shared" si="10"/>
        <v>22.815954534428386</v>
      </c>
      <c r="AJ15" s="80">
        <v>119959</v>
      </c>
      <c r="AK15" s="80">
        <v>15835</v>
      </c>
      <c r="AL15" s="82">
        <f t="shared" si="11"/>
        <v>11.661045407013566</v>
      </c>
    </row>
    <row r="16" spans="1:38" x14ac:dyDescent="0.35">
      <c r="A16" s="56">
        <v>10</v>
      </c>
      <c r="B16" s="57" t="s">
        <v>142</v>
      </c>
      <c r="C16" s="80">
        <v>8935</v>
      </c>
      <c r="D16" s="80">
        <v>2899</v>
      </c>
      <c r="E16" s="82">
        <f t="shared" si="0"/>
        <v>24.497211424708468</v>
      </c>
      <c r="F16" s="80">
        <v>37268</v>
      </c>
      <c r="G16" s="80">
        <v>11322</v>
      </c>
      <c r="H16" s="82">
        <f t="shared" si="1"/>
        <v>23.301090759415519</v>
      </c>
      <c r="I16" s="80">
        <v>5710</v>
      </c>
      <c r="J16" s="80">
        <v>7808</v>
      </c>
      <c r="K16" s="82">
        <f t="shared" si="2"/>
        <v>57.760023672140846</v>
      </c>
      <c r="L16" s="80">
        <v>51908</v>
      </c>
      <c r="M16" s="80">
        <v>22024</v>
      </c>
      <c r="N16" s="82">
        <f t="shared" si="3"/>
        <v>29.78953633068225</v>
      </c>
      <c r="O16" s="80">
        <v>8741</v>
      </c>
      <c r="P16" s="80">
        <v>2405</v>
      </c>
      <c r="Q16" s="82">
        <f t="shared" si="4"/>
        <v>21.577247443028888</v>
      </c>
      <c r="R16" s="80">
        <v>37896</v>
      </c>
      <c r="S16" s="80">
        <v>10992</v>
      </c>
      <c r="T16" s="82">
        <f t="shared" si="5"/>
        <v>22.484045164457537</v>
      </c>
      <c r="U16" s="80">
        <v>4941</v>
      </c>
      <c r="V16" s="80">
        <v>10284</v>
      </c>
      <c r="W16" s="82">
        <f t="shared" si="6"/>
        <v>67.546798029556655</v>
      </c>
      <c r="X16" s="80">
        <v>51576</v>
      </c>
      <c r="Y16" s="80">
        <v>23682</v>
      </c>
      <c r="Z16" s="82">
        <f t="shared" si="7"/>
        <v>31.467750936777485</v>
      </c>
      <c r="AA16" s="80">
        <v>17676</v>
      </c>
      <c r="AB16" s="80">
        <v>5301</v>
      </c>
      <c r="AC16" s="82">
        <f t="shared" si="8"/>
        <v>23.070896983940461</v>
      </c>
      <c r="AD16" s="80">
        <v>75162</v>
      </c>
      <c r="AE16" s="80">
        <v>22312</v>
      </c>
      <c r="AF16" s="82">
        <f t="shared" si="9"/>
        <v>22.890206619201017</v>
      </c>
      <c r="AG16" s="80">
        <v>10651</v>
      </c>
      <c r="AH16" s="80">
        <v>18091</v>
      </c>
      <c r="AI16" s="82">
        <f t="shared" si="10"/>
        <v>62.942731890613032</v>
      </c>
      <c r="AJ16" s="80">
        <v>103482</v>
      </c>
      <c r="AK16" s="80">
        <v>45700</v>
      </c>
      <c r="AL16" s="82">
        <f t="shared" si="11"/>
        <v>30.633722567065728</v>
      </c>
    </row>
    <row r="17" spans="1:38" x14ac:dyDescent="0.35">
      <c r="A17" s="56">
        <v>11</v>
      </c>
      <c r="B17" s="57" t="s">
        <v>143</v>
      </c>
      <c r="C17" s="80">
        <v>177</v>
      </c>
      <c r="D17" s="80">
        <v>112</v>
      </c>
      <c r="E17" s="82">
        <f t="shared" si="0"/>
        <v>38.754325259515568</v>
      </c>
      <c r="F17" s="80">
        <v>832</v>
      </c>
      <c r="G17" s="80">
        <v>472</v>
      </c>
      <c r="H17" s="82">
        <f t="shared" si="1"/>
        <v>36.196319018404907</v>
      </c>
      <c r="I17" s="80">
        <v>295</v>
      </c>
      <c r="J17" s="80">
        <v>488</v>
      </c>
      <c r="K17" s="82">
        <f t="shared" si="2"/>
        <v>62.324393358876115</v>
      </c>
      <c r="L17" s="80">
        <v>1302</v>
      </c>
      <c r="M17" s="80">
        <v>1075</v>
      </c>
      <c r="N17" s="82">
        <f t="shared" si="3"/>
        <v>45.225073622212875</v>
      </c>
      <c r="O17" s="80">
        <v>150</v>
      </c>
      <c r="P17" s="80">
        <v>67</v>
      </c>
      <c r="Q17" s="82">
        <f t="shared" si="4"/>
        <v>30.875576036866359</v>
      </c>
      <c r="R17" s="80">
        <v>1019</v>
      </c>
      <c r="S17" s="80">
        <v>294</v>
      </c>
      <c r="T17" s="82">
        <f t="shared" si="5"/>
        <v>22.391469916222391</v>
      </c>
      <c r="U17" s="80">
        <v>328</v>
      </c>
      <c r="V17" s="80">
        <v>424</v>
      </c>
      <c r="W17" s="82">
        <f t="shared" si="6"/>
        <v>56.38297872340425</v>
      </c>
      <c r="X17" s="80">
        <v>1491</v>
      </c>
      <c r="Y17" s="80">
        <v>788</v>
      </c>
      <c r="Z17" s="82">
        <f t="shared" si="7"/>
        <v>34.576568670469506</v>
      </c>
      <c r="AA17" s="80">
        <v>328</v>
      </c>
      <c r="AB17" s="80">
        <v>184</v>
      </c>
      <c r="AC17" s="82">
        <f t="shared" si="8"/>
        <v>35.9375</v>
      </c>
      <c r="AD17" s="80">
        <v>1849</v>
      </c>
      <c r="AE17" s="80">
        <v>766</v>
      </c>
      <c r="AF17" s="82">
        <f t="shared" si="9"/>
        <v>29.2925430210325</v>
      </c>
      <c r="AG17" s="80">
        <v>620</v>
      </c>
      <c r="AH17" s="80">
        <v>914</v>
      </c>
      <c r="AI17" s="82">
        <f t="shared" si="10"/>
        <v>59.58279009126467</v>
      </c>
      <c r="AJ17" s="80">
        <v>2794</v>
      </c>
      <c r="AK17" s="80">
        <v>1865</v>
      </c>
      <c r="AL17" s="82">
        <f t="shared" si="11"/>
        <v>40.030049366816911</v>
      </c>
    </row>
    <row r="18" spans="1:38" x14ac:dyDescent="0.35">
      <c r="A18" s="56">
        <v>12</v>
      </c>
      <c r="B18" s="57" t="s">
        <v>144</v>
      </c>
      <c r="C18" s="80">
        <v>1144</v>
      </c>
      <c r="D18" s="80">
        <v>832</v>
      </c>
      <c r="E18" s="82">
        <f t="shared" si="0"/>
        <v>42.105263157894733</v>
      </c>
      <c r="F18" s="80">
        <v>4894</v>
      </c>
      <c r="G18" s="80">
        <v>3342</v>
      </c>
      <c r="H18" s="82">
        <f t="shared" si="1"/>
        <v>40.577950461389023</v>
      </c>
      <c r="I18" s="80">
        <v>1435</v>
      </c>
      <c r="J18" s="80">
        <v>2687</v>
      </c>
      <c r="K18" s="82">
        <f t="shared" si="2"/>
        <v>65.186802523047064</v>
      </c>
      <c r="L18" s="80">
        <v>7470</v>
      </c>
      <c r="M18" s="80">
        <v>6857</v>
      </c>
      <c r="N18" s="82">
        <f t="shared" si="3"/>
        <v>47.860682627207368</v>
      </c>
      <c r="O18" s="80">
        <v>1173</v>
      </c>
      <c r="P18" s="80">
        <v>644</v>
      </c>
      <c r="Q18" s="82">
        <f t="shared" si="4"/>
        <v>35.443037974683541</v>
      </c>
      <c r="R18" s="80">
        <v>6544</v>
      </c>
      <c r="S18" s="80">
        <v>2308</v>
      </c>
      <c r="T18" s="82">
        <f t="shared" si="5"/>
        <v>26.07320379575237</v>
      </c>
      <c r="U18" s="80">
        <v>1640</v>
      </c>
      <c r="V18" s="80">
        <v>2670</v>
      </c>
      <c r="W18" s="82">
        <f t="shared" si="6"/>
        <v>61.948955916473317</v>
      </c>
      <c r="X18" s="80">
        <v>9354</v>
      </c>
      <c r="Y18" s="80">
        <v>5623</v>
      </c>
      <c r="Z18" s="82">
        <f t="shared" si="7"/>
        <v>37.544234492889096</v>
      </c>
      <c r="AA18" s="80">
        <v>2312</v>
      </c>
      <c r="AB18" s="80">
        <v>1478</v>
      </c>
      <c r="AC18" s="82">
        <f t="shared" si="8"/>
        <v>38.997361477572561</v>
      </c>
      <c r="AD18" s="80">
        <v>11436</v>
      </c>
      <c r="AE18" s="80">
        <v>5651</v>
      </c>
      <c r="AF18" s="82">
        <f t="shared" si="9"/>
        <v>33.071926025633523</v>
      </c>
      <c r="AG18" s="80">
        <v>3076</v>
      </c>
      <c r="AH18" s="80">
        <v>5357</v>
      </c>
      <c r="AI18" s="82">
        <f t="shared" si="10"/>
        <v>63.52424997035456</v>
      </c>
      <c r="AJ18" s="80">
        <v>16825</v>
      </c>
      <c r="AK18" s="80">
        <v>12481</v>
      </c>
      <c r="AL18" s="82">
        <f t="shared" si="11"/>
        <v>42.588548420118748</v>
      </c>
    </row>
    <row r="19" spans="1:38" x14ac:dyDescent="0.35">
      <c r="A19" s="56">
        <v>13</v>
      </c>
      <c r="B19" s="57" t="s">
        <v>145</v>
      </c>
      <c r="C19" s="80">
        <v>4398</v>
      </c>
      <c r="D19" s="80">
        <v>2571</v>
      </c>
      <c r="E19" s="82">
        <f t="shared" si="0"/>
        <v>36.891950064571674</v>
      </c>
      <c r="F19" s="80">
        <v>20598</v>
      </c>
      <c r="G19" s="80">
        <v>8046</v>
      </c>
      <c r="H19" s="82">
        <f t="shared" si="1"/>
        <v>28.089652283200671</v>
      </c>
      <c r="I19" s="80">
        <v>3011</v>
      </c>
      <c r="J19" s="80">
        <v>3317</v>
      </c>
      <c r="K19" s="82">
        <f t="shared" si="2"/>
        <v>52.417825537294561</v>
      </c>
      <c r="L19" s="80">
        <v>28004</v>
      </c>
      <c r="M19" s="80">
        <v>13931</v>
      </c>
      <c r="N19" s="82">
        <f t="shared" si="3"/>
        <v>33.220460236079646</v>
      </c>
      <c r="O19" s="80">
        <v>4640</v>
      </c>
      <c r="P19" s="80">
        <v>1980</v>
      </c>
      <c r="Q19" s="82">
        <f t="shared" si="4"/>
        <v>29.909365558912388</v>
      </c>
      <c r="R19" s="80">
        <v>24572</v>
      </c>
      <c r="S19" s="80">
        <v>5784</v>
      </c>
      <c r="T19" s="82">
        <f t="shared" si="5"/>
        <v>19.053893793648701</v>
      </c>
      <c r="U19" s="80">
        <v>3121</v>
      </c>
      <c r="V19" s="80">
        <v>4066</v>
      </c>
      <c r="W19" s="82">
        <f t="shared" si="6"/>
        <v>56.574370390983717</v>
      </c>
      <c r="X19" s="80">
        <v>32335</v>
      </c>
      <c r="Y19" s="80">
        <v>11826</v>
      </c>
      <c r="Z19" s="82">
        <f t="shared" si="7"/>
        <v>26.779284889382033</v>
      </c>
      <c r="AA19" s="80">
        <v>9040</v>
      </c>
      <c r="AB19" s="80">
        <v>4550</v>
      </c>
      <c r="AC19" s="82">
        <f t="shared" si="8"/>
        <v>33.480500367917585</v>
      </c>
      <c r="AD19" s="80">
        <v>45171</v>
      </c>
      <c r="AE19" s="80">
        <v>13832</v>
      </c>
      <c r="AF19" s="82">
        <f t="shared" si="9"/>
        <v>23.442875785976984</v>
      </c>
      <c r="AG19" s="80">
        <v>6135</v>
      </c>
      <c r="AH19" s="80">
        <v>7381</v>
      </c>
      <c r="AI19" s="82">
        <f t="shared" si="10"/>
        <v>54.60935187925422</v>
      </c>
      <c r="AJ19" s="80">
        <v>60336</v>
      </c>
      <c r="AK19" s="80">
        <v>25757</v>
      </c>
      <c r="AL19" s="82">
        <f t="shared" si="11"/>
        <v>29.917647195474661</v>
      </c>
    </row>
    <row r="20" spans="1:38" x14ac:dyDescent="0.35">
      <c r="A20" s="56">
        <v>14</v>
      </c>
      <c r="B20" s="57" t="s">
        <v>146</v>
      </c>
      <c r="C20" s="80">
        <v>16111</v>
      </c>
      <c r="D20" s="80">
        <v>7112</v>
      </c>
      <c r="E20" s="82">
        <f t="shared" si="0"/>
        <v>30.624811609180551</v>
      </c>
      <c r="F20" s="80">
        <v>69826</v>
      </c>
      <c r="G20" s="80">
        <v>21849</v>
      </c>
      <c r="H20" s="82">
        <f t="shared" si="1"/>
        <v>23.833106081265338</v>
      </c>
      <c r="I20" s="80">
        <v>8646</v>
      </c>
      <c r="J20" s="80">
        <v>8365</v>
      </c>
      <c r="K20" s="82">
        <f t="shared" si="2"/>
        <v>49.174063841044031</v>
      </c>
      <c r="L20" s="80">
        <v>94580</v>
      </c>
      <c r="M20" s="80">
        <v>37326</v>
      </c>
      <c r="N20" s="82">
        <f t="shared" si="3"/>
        <v>28.297423923096748</v>
      </c>
      <c r="O20" s="80">
        <v>16013</v>
      </c>
      <c r="P20" s="80">
        <v>5965</v>
      </c>
      <c r="Q20" s="82">
        <f t="shared" si="4"/>
        <v>27.140777140777139</v>
      </c>
      <c r="R20" s="80">
        <v>75743</v>
      </c>
      <c r="S20" s="80">
        <v>18230</v>
      </c>
      <c r="T20" s="82">
        <f t="shared" si="5"/>
        <v>19.399189128792312</v>
      </c>
      <c r="U20" s="80">
        <v>8447</v>
      </c>
      <c r="V20" s="80">
        <v>11000</v>
      </c>
      <c r="W20" s="82">
        <f t="shared" si="6"/>
        <v>56.563994446444177</v>
      </c>
      <c r="X20" s="80">
        <v>100205</v>
      </c>
      <c r="Y20" s="80">
        <v>35200</v>
      </c>
      <c r="Z20" s="82">
        <f t="shared" si="7"/>
        <v>25.996085816624202</v>
      </c>
      <c r="AA20" s="80">
        <v>32124</v>
      </c>
      <c r="AB20" s="80">
        <v>13077</v>
      </c>
      <c r="AC20" s="82">
        <f t="shared" si="8"/>
        <v>28.930775867790537</v>
      </c>
      <c r="AD20" s="80">
        <v>145567</v>
      </c>
      <c r="AE20" s="80">
        <v>40082</v>
      </c>
      <c r="AF20" s="82">
        <f t="shared" si="9"/>
        <v>21.590205172125891</v>
      </c>
      <c r="AG20" s="80">
        <v>17089</v>
      </c>
      <c r="AH20" s="80">
        <v>19366</v>
      </c>
      <c r="AI20" s="82">
        <f t="shared" si="10"/>
        <v>53.123028391167196</v>
      </c>
      <c r="AJ20" s="80">
        <v>194786</v>
      </c>
      <c r="AK20" s="80">
        <v>72522</v>
      </c>
      <c r="AL20" s="82">
        <f t="shared" si="11"/>
        <v>27.130501144746884</v>
      </c>
    </row>
    <row r="21" spans="1:38" x14ac:dyDescent="0.35">
      <c r="A21" s="56">
        <v>15</v>
      </c>
      <c r="B21" s="57" t="s">
        <v>147</v>
      </c>
      <c r="C21" s="80">
        <v>351</v>
      </c>
      <c r="D21" s="80">
        <v>246</v>
      </c>
      <c r="E21" s="82">
        <f t="shared" si="0"/>
        <v>41.206030150753769</v>
      </c>
      <c r="F21" s="80">
        <v>1486</v>
      </c>
      <c r="G21" s="80">
        <v>1181</v>
      </c>
      <c r="H21" s="82">
        <f t="shared" si="1"/>
        <v>44.281964754405699</v>
      </c>
      <c r="I21" s="80">
        <v>662</v>
      </c>
      <c r="J21" s="80">
        <v>1152</v>
      </c>
      <c r="K21" s="82">
        <f t="shared" si="2"/>
        <v>63.506063947078282</v>
      </c>
      <c r="L21" s="80">
        <v>2499</v>
      </c>
      <c r="M21" s="80">
        <v>2582</v>
      </c>
      <c r="N21" s="82">
        <f t="shared" si="3"/>
        <v>50.816768352686481</v>
      </c>
      <c r="O21" s="80">
        <v>335</v>
      </c>
      <c r="P21" s="80">
        <v>205</v>
      </c>
      <c r="Q21" s="82">
        <f t="shared" si="4"/>
        <v>37.962962962962962</v>
      </c>
      <c r="R21" s="80">
        <v>1994</v>
      </c>
      <c r="S21" s="80">
        <v>912</v>
      </c>
      <c r="T21" s="82">
        <f t="shared" si="5"/>
        <v>31.383344803854097</v>
      </c>
      <c r="U21" s="80">
        <v>706</v>
      </c>
      <c r="V21" s="80">
        <v>1196</v>
      </c>
      <c r="W21" s="82">
        <f t="shared" si="6"/>
        <v>62.88117770767613</v>
      </c>
      <c r="X21" s="80">
        <v>3033</v>
      </c>
      <c r="Y21" s="80">
        <v>2309</v>
      </c>
      <c r="Z21" s="82">
        <f t="shared" si="7"/>
        <v>43.223511793335831</v>
      </c>
      <c r="AA21" s="80">
        <v>688</v>
      </c>
      <c r="AB21" s="80">
        <v>448</v>
      </c>
      <c r="AC21" s="82">
        <f t="shared" si="8"/>
        <v>39.436619718309856</v>
      </c>
      <c r="AD21" s="80">
        <v>3474</v>
      </c>
      <c r="AE21" s="80">
        <v>2092</v>
      </c>
      <c r="AF21" s="82">
        <f t="shared" si="9"/>
        <v>37.585339561624146</v>
      </c>
      <c r="AG21" s="80">
        <v>1367</v>
      </c>
      <c r="AH21" s="80">
        <v>2351</v>
      </c>
      <c r="AI21" s="82">
        <f t="shared" si="10"/>
        <v>63.232920925228619</v>
      </c>
      <c r="AJ21" s="80">
        <v>5533</v>
      </c>
      <c r="AK21" s="80">
        <v>4894</v>
      </c>
      <c r="AL21" s="82">
        <f t="shared" si="11"/>
        <v>46.935839647070104</v>
      </c>
    </row>
    <row r="22" spans="1:38" x14ac:dyDescent="0.35">
      <c r="A22" s="56">
        <v>16</v>
      </c>
      <c r="B22" s="57" t="s">
        <v>148</v>
      </c>
      <c r="C22" s="80">
        <v>680</v>
      </c>
      <c r="D22" s="80">
        <v>448</v>
      </c>
      <c r="E22" s="82">
        <f t="shared" si="0"/>
        <v>39.716312056737593</v>
      </c>
      <c r="F22" s="80">
        <v>3327</v>
      </c>
      <c r="G22" s="80">
        <v>1780</v>
      </c>
      <c r="H22" s="82">
        <f t="shared" si="1"/>
        <v>34.854121793616606</v>
      </c>
      <c r="I22" s="80">
        <v>1004</v>
      </c>
      <c r="J22" s="80">
        <v>1304</v>
      </c>
      <c r="K22" s="82">
        <f t="shared" si="2"/>
        <v>56.499133448873486</v>
      </c>
      <c r="L22" s="80">
        <v>5017</v>
      </c>
      <c r="M22" s="80">
        <v>3533</v>
      </c>
      <c r="N22" s="82">
        <f t="shared" si="3"/>
        <v>41.321637426900587</v>
      </c>
      <c r="O22" s="80">
        <v>671</v>
      </c>
      <c r="P22" s="80">
        <v>313</v>
      </c>
      <c r="Q22" s="82">
        <f t="shared" si="4"/>
        <v>31.808943089430898</v>
      </c>
      <c r="R22" s="80">
        <v>4079</v>
      </c>
      <c r="S22" s="80">
        <v>1117</v>
      </c>
      <c r="T22" s="82">
        <f t="shared" si="5"/>
        <v>21.497305619707468</v>
      </c>
      <c r="U22" s="80">
        <v>1131</v>
      </c>
      <c r="V22" s="80">
        <v>1402</v>
      </c>
      <c r="W22" s="82">
        <f t="shared" si="6"/>
        <v>55.349388077378606</v>
      </c>
      <c r="X22" s="80">
        <v>5876</v>
      </c>
      <c r="Y22" s="80">
        <v>2832</v>
      </c>
      <c r="Z22" s="82">
        <f t="shared" si="7"/>
        <v>32.52181901699587</v>
      </c>
      <c r="AA22" s="80">
        <v>1354</v>
      </c>
      <c r="AB22" s="80">
        <v>763</v>
      </c>
      <c r="AC22" s="82">
        <f t="shared" si="8"/>
        <v>36.041568256967402</v>
      </c>
      <c r="AD22" s="80">
        <v>7402</v>
      </c>
      <c r="AE22" s="80">
        <v>2897</v>
      </c>
      <c r="AF22" s="82">
        <f t="shared" si="9"/>
        <v>28.128944557724051</v>
      </c>
      <c r="AG22" s="80">
        <v>2137</v>
      </c>
      <c r="AH22" s="80">
        <v>2699</v>
      </c>
      <c r="AI22" s="82">
        <f t="shared" si="10"/>
        <v>55.810587262200158</v>
      </c>
      <c r="AJ22" s="80">
        <v>10893</v>
      </c>
      <c r="AK22" s="80">
        <v>6360</v>
      </c>
      <c r="AL22" s="82">
        <f t="shared" si="11"/>
        <v>36.863154234046256</v>
      </c>
    </row>
    <row r="23" spans="1:38" x14ac:dyDescent="0.35">
      <c r="A23" s="56">
        <v>17</v>
      </c>
      <c r="B23" s="57" t="s">
        <v>149</v>
      </c>
      <c r="C23" s="80">
        <v>518</v>
      </c>
      <c r="D23" s="80">
        <v>295</v>
      </c>
      <c r="E23" s="82">
        <f t="shared" si="0"/>
        <v>36.285362853628541</v>
      </c>
      <c r="F23" s="80">
        <v>2259</v>
      </c>
      <c r="G23" s="80">
        <v>1278</v>
      </c>
      <c r="H23" s="82">
        <f t="shared" si="1"/>
        <v>36.132315521628499</v>
      </c>
      <c r="I23" s="80">
        <v>646</v>
      </c>
      <c r="J23" s="80">
        <v>1105</v>
      </c>
      <c r="K23" s="82">
        <f t="shared" si="2"/>
        <v>63.10679611650486</v>
      </c>
      <c r="L23" s="80">
        <v>3423</v>
      </c>
      <c r="M23" s="80">
        <v>2686</v>
      </c>
      <c r="N23" s="82">
        <f t="shared" si="3"/>
        <v>43.967916189229008</v>
      </c>
      <c r="O23" s="80">
        <v>460</v>
      </c>
      <c r="P23" s="80">
        <v>226</v>
      </c>
      <c r="Q23" s="82">
        <f t="shared" si="4"/>
        <v>32.944606413994173</v>
      </c>
      <c r="R23" s="80">
        <v>2857</v>
      </c>
      <c r="S23" s="80">
        <v>781</v>
      </c>
      <c r="T23" s="82">
        <f t="shared" si="5"/>
        <v>21.467839472237493</v>
      </c>
      <c r="U23" s="80">
        <v>793</v>
      </c>
      <c r="V23" s="80">
        <v>1039</v>
      </c>
      <c r="W23" s="82">
        <f t="shared" si="6"/>
        <v>56.713973799126634</v>
      </c>
      <c r="X23" s="80">
        <v>4106</v>
      </c>
      <c r="Y23" s="80">
        <v>2045</v>
      </c>
      <c r="Z23" s="82">
        <f t="shared" si="7"/>
        <v>33.246626564786212</v>
      </c>
      <c r="AA23" s="80">
        <v>974</v>
      </c>
      <c r="AB23" s="80">
        <v>524</v>
      </c>
      <c r="AC23" s="82">
        <f t="shared" si="8"/>
        <v>34.979973297730304</v>
      </c>
      <c r="AD23" s="80">
        <v>5117</v>
      </c>
      <c r="AE23" s="80">
        <v>2061</v>
      </c>
      <c r="AF23" s="82">
        <f t="shared" si="9"/>
        <v>28.712733351908611</v>
      </c>
      <c r="AG23" s="80">
        <v>1439</v>
      </c>
      <c r="AH23" s="80">
        <v>2147</v>
      </c>
      <c r="AI23" s="82">
        <f t="shared" si="10"/>
        <v>59.871723368655886</v>
      </c>
      <c r="AJ23" s="80">
        <v>7530</v>
      </c>
      <c r="AK23" s="80">
        <v>4733</v>
      </c>
      <c r="AL23" s="82">
        <f t="shared" si="11"/>
        <v>38.595775911277826</v>
      </c>
    </row>
    <row r="24" spans="1:38" x14ac:dyDescent="0.35">
      <c r="A24" s="56">
        <v>18</v>
      </c>
      <c r="B24" s="57" t="s">
        <v>150</v>
      </c>
      <c r="C24" s="80">
        <v>5835</v>
      </c>
      <c r="D24" s="80">
        <v>1898</v>
      </c>
      <c r="E24" s="82">
        <f t="shared" si="0"/>
        <v>24.544161386266651</v>
      </c>
      <c r="F24" s="80">
        <v>36227</v>
      </c>
      <c r="G24" s="80">
        <v>4652</v>
      </c>
      <c r="H24" s="82">
        <f t="shared" si="1"/>
        <v>11.379926123437462</v>
      </c>
      <c r="I24" s="80">
        <v>3808</v>
      </c>
      <c r="J24" s="80">
        <v>4929</v>
      </c>
      <c r="K24" s="82">
        <f t="shared" si="2"/>
        <v>56.41524550761131</v>
      </c>
      <c r="L24" s="80">
        <v>45872</v>
      </c>
      <c r="M24" s="80">
        <v>11481</v>
      </c>
      <c r="N24" s="82">
        <f t="shared" si="3"/>
        <v>20.018133314735064</v>
      </c>
      <c r="O24" s="80">
        <v>6114</v>
      </c>
      <c r="P24" s="80">
        <v>1559</v>
      </c>
      <c r="Q24" s="82">
        <f t="shared" si="4"/>
        <v>20.317998175420303</v>
      </c>
      <c r="R24" s="80">
        <v>39545</v>
      </c>
      <c r="S24" s="80">
        <v>3851</v>
      </c>
      <c r="T24" s="82">
        <f t="shared" si="5"/>
        <v>8.8740897778597105</v>
      </c>
      <c r="U24" s="80">
        <v>3813</v>
      </c>
      <c r="V24" s="80">
        <v>7226</v>
      </c>
      <c r="W24" s="82">
        <f t="shared" si="6"/>
        <v>65.458827792372503</v>
      </c>
      <c r="X24" s="80">
        <v>49474</v>
      </c>
      <c r="Y24" s="80">
        <v>12634</v>
      </c>
      <c r="Z24" s="82">
        <f t="shared" si="7"/>
        <v>20.341984929477682</v>
      </c>
      <c r="AA24" s="80">
        <v>11943</v>
      </c>
      <c r="AB24" s="80">
        <v>3448</v>
      </c>
      <c r="AC24" s="82">
        <f t="shared" si="8"/>
        <v>22.402702878305504</v>
      </c>
      <c r="AD24" s="80">
        <v>75782</v>
      </c>
      <c r="AE24" s="80">
        <v>8502</v>
      </c>
      <c r="AF24" s="82">
        <f t="shared" si="9"/>
        <v>10.087323809975796</v>
      </c>
      <c r="AG24" s="80">
        <v>7624</v>
      </c>
      <c r="AH24" s="80">
        <v>12160</v>
      </c>
      <c r="AI24" s="82">
        <f t="shared" si="10"/>
        <v>61.463809138697933</v>
      </c>
      <c r="AJ24" s="80">
        <v>95347</v>
      </c>
      <c r="AK24" s="80">
        <v>24115</v>
      </c>
      <c r="AL24" s="82">
        <f t="shared" si="11"/>
        <v>20.186335403726709</v>
      </c>
    </row>
    <row r="25" spans="1:38" x14ac:dyDescent="0.35">
      <c r="A25" s="56">
        <v>19</v>
      </c>
      <c r="B25" s="57" t="s">
        <v>151</v>
      </c>
      <c r="C25" s="80">
        <v>1116</v>
      </c>
      <c r="D25" s="80">
        <v>848</v>
      </c>
      <c r="E25" s="82">
        <f t="shared" si="0"/>
        <v>43.177189409368637</v>
      </c>
      <c r="F25" s="80">
        <v>5882</v>
      </c>
      <c r="G25" s="80">
        <v>3714</v>
      </c>
      <c r="H25" s="82">
        <f t="shared" si="1"/>
        <v>38.703626511046267</v>
      </c>
      <c r="I25" s="80">
        <v>3194</v>
      </c>
      <c r="J25" s="80">
        <v>3556</v>
      </c>
      <c r="K25" s="82">
        <f t="shared" si="2"/>
        <v>52.681481481481484</v>
      </c>
      <c r="L25" s="80">
        <v>10185</v>
      </c>
      <c r="M25" s="80">
        <v>8123</v>
      </c>
      <c r="N25" s="82">
        <f t="shared" si="3"/>
        <v>44.368582040637975</v>
      </c>
      <c r="O25" s="80">
        <v>1132</v>
      </c>
      <c r="P25" s="80">
        <v>667</v>
      </c>
      <c r="Q25" s="82">
        <f t="shared" si="4"/>
        <v>37.076153418565873</v>
      </c>
      <c r="R25" s="80">
        <v>7881</v>
      </c>
      <c r="S25" s="80">
        <v>2849</v>
      </c>
      <c r="T25" s="82">
        <f t="shared" si="5"/>
        <v>26.551724137931032</v>
      </c>
      <c r="U25" s="80">
        <v>3196</v>
      </c>
      <c r="V25" s="80">
        <v>3511</v>
      </c>
      <c r="W25" s="82">
        <f t="shared" si="6"/>
        <v>52.348292828388253</v>
      </c>
      <c r="X25" s="80">
        <v>12217</v>
      </c>
      <c r="Y25" s="80">
        <v>7027</v>
      </c>
      <c r="Z25" s="82">
        <f t="shared" si="7"/>
        <v>36.515277489087502</v>
      </c>
      <c r="AA25" s="80">
        <v>2247</v>
      </c>
      <c r="AB25" s="80">
        <v>1515</v>
      </c>
      <c r="AC25" s="82">
        <f t="shared" si="8"/>
        <v>40.271132376395535</v>
      </c>
      <c r="AD25" s="80">
        <v>13761</v>
      </c>
      <c r="AE25" s="80">
        <v>6566</v>
      </c>
      <c r="AF25" s="82">
        <f t="shared" si="9"/>
        <v>32.30186451517686</v>
      </c>
      <c r="AG25" s="80">
        <v>6391</v>
      </c>
      <c r="AH25" s="80">
        <v>7062</v>
      </c>
      <c r="AI25" s="82">
        <f t="shared" si="10"/>
        <v>52.49386753883892</v>
      </c>
      <c r="AJ25" s="80">
        <v>22401</v>
      </c>
      <c r="AK25" s="80">
        <v>15143</v>
      </c>
      <c r="AL25" s="82">
        <f t="shared" si="11"/>
        <v>40.334008097165992</v>
      </c>
    </row>
    <row r="26" spans="1:38" x14ac:dyDescent="0.35">
      <c r="A26" s="56">
        <v>20</v>
      </c>
      <c r="B26" s="57" t="s">
        <v>152</v>
      </c>
      <c r="C26" s="80">
        <v>4867</v>
      </c>
      <c r="D26" s="80">
        <v>2749</v>
      </c>
      <c r="E26" s="82">
        <f t="shared" si="0"/>
        <v>36.095063025210081</v>
      </c>
      <c r="F26" s="80">
        <v>25020</v>
      </c>
      <c r="G26" s="80">
        <v>9236</v>
      </c>
      <c r="H26" s="82">
        <f t="shared" si="1"/>
        <v>26.961700140121437</v>
      </c>
      <c r="I26" s="80">
        <v>5127</v>
      </c>
      <c r="J26" s="80">
        <v>4386</v>
      </c>
      <c r="K26" s="82">
        <f t="shared" si="2"/>
        <v>46.10532954903816</v>
      </c>
      <c r="L26" s="80">
        <v>35009</v>
      </c>
      <c r="M26" s="80">
        <v>16373</v>
      </c>
      <c r="N26" s="82">
        <f t="shared" si="3"/>
        <v>31.865244638200146</v>
      </c>
      <c r="O26" s="80">
        <v>5058</v>
      </c>
      <c r="P26" s="80">
        <v>2063</v>
      </c>
      <c r="Q26" s="82">
        <f t="shared" si="4"/>
        <v>28.970650189580116</v>
      </c>
      <c r="R26" s="80">
        <v>29491</v>
      </c>
      <c r="S26" s="80">
        <v>6917</v>
      </c>
      <c r="T26" s="82">
        <f t="shared" si="5"/>
        <v>18.998571742474184</v>
      </c>
      <c r="U26" s="80">
        <v>5321</v>
      </c>
      <c r="V26" s="80">
        <v>6115</v>
      </c>
      <c r="W26" s="82">
        <f t="shared" si="6"/>
        <v>53.471493529206015</v>
      </c>
      <c r="X26" s="80">
        <v>39868</v>
      </c>
      <c r="Y26" s="80">
        <v>15099</v>
      </c>
      <c r="Z26" s="82">
        <f t="shared" si="7"/>
        <v>27.469208798006079</v>
      </c>
      <c r="AA26" s="80">
        <v>9928</v>
      </c>
      <c r="AB26" s="80">
        <v>4813</v>
      </c>
      <c r="AC26" s="82">
        <f t="shared" si="8"/>
        <v>32.650430771318092</v>
      </c>
      <c r="AD26" s="80">
        <v>54507</v>
      </c>
      <c r="AE26" s="80">
        <v>16150</v>
      </c>
      <c r="AF26" s="82">
        <f t="shared" si="9"/>
        <v>22.856900236353088</v>
      </c>
      <c r="AG26" s="80">
        <v>10441</v>
      </c>
      <c r="AH26" s="80">
        <v>10498</v>
      </c>
      <c r="AI26" s="82">
        <f t="shared" si="10"/>
        <v>50.136109651845842</v>
      </c>
      <c r="AJ26" s="80">
        <v>74877</v>
      </c>
      <c r="AK26" s="80">
        <v>31467</v>
      </c>
      <c r="AL26" s="82">
        <f t="shared" si="11"/>
        <v>29.589821710674791</v>
      </c>
    </row>
    <row r="27" spans="1:38" x14ac:dyDescent="0.35">
      <c r="A27" s="56">
        <v>21</v>
      </c>
      <c r="B27" s="57" t="s">
        <v>153</v>
      </c>
      <c r="C27" s="80">
        <v>248</v>
      </c>
      <c r="D27" s="80">
        <v>193</v>
      </c>
      <c r="E27" s="82">
        <f t="shared" si="0"/>
        <v>43.764172335600911</v>
      </c>
      <c r="F27" s="80">
        <v>1216</v>
      </c>
      <c r="G27" s="80">
        <v>964</v>
      </c>
      <c r="H27" s="82">
        <f t="shared" si="1"/>
        <v>44.220183486238533</v>
      </c>
      <c r="I27" s="80">
        <v>392</v>
      </c>
      <c r="J27" s="80">
        <v>1009</v>
      </c>
      <c r="K27" s="82">
        <f t="shared" si="2"/>
        <v>72.01998572448251</v>
      </c>
      <c r="L27" s="80">
        <v>1855</v>
      </c>
      <c r="M27" s="80">
        <v>2171</v>
      </c>
      <c r="N27" s="82">
        <f t="shared" si="3"/>
        <v>53.92449080973671</v>
      </c>
      <c r="O27" s="80">
        <v>248</v>
      </c>
      <c r="P27" s="80">
        <v>156</v>
      </c>
      <c r="Q27" s="82">
        <f t="shared" si="4"/>
        <v>38.613861386138616</v>
      </c>
      <c r="R27" s="80">
        <v>1600</v>
      </c>
      <c r="S27" s="80">
        <v>661</v>
      </c>
      <c r="T27" s="82">
        <f t="shared" si="5"/>
        <v>29.234851835471034</v>
      </c>
      <c r="U27" s="80">
        <v>545</v>
      </c>
      <c r="V27" s="80">
        <v>887</v>
      </c>
      <c r="W27" s="82">
        <f t="shared" si="6"/>
        <v>61.9413407821229</v>
      </c>
      <c r="X27" s="80">
        <v>2393</v>
      </c>
      <c r="Y27" s="80">
        <v>1706</v>
      </c>
      <c r="Z27" s="82">
        <f t="shared" si="7"/>
        <v>41.619907294462067</v>
      </c>
      <c r="AA27" s="80">
        <v>493</v>
      </c>
      <c r="AB27" s="80">
        <v>355</v>
      </c>
      <c r="AC27" s="82">
        <f t="shared" si="8"/>
        <v>41.863207547169814</v>
      </c>
      <c r="AD27" s="80">
        <v>2816</v>
      </c>
      <c r="AE27" s="80">
        <v>1628</v>
      </c>
      <c r="AF27" s="82">
        <f t="shared" si="9"/>
        <v>36.633663366336634</v>
      </c>
      <c r="AG27" s="80">
        <v>940</v>
      </c>
      <c r="AH27" s="80">
        <v>1895</v>
      </c>
      <c r="AI27" s="82">
        <f t="shared" si="10"/>
        <v>66.843033509700177</v>
      </c>
      <c r="AJ27" s="80">
        <v>4250</v>
      </c>
      <c r="AK27" s="80">
        <v>3877</v>
      </c>
      <c r="AL27" s="82">
        <f t="shared" si="11"/>
        <v>47.705180263319797</v>
      </c>
    </row>
    <row r="28" spans="1:38" x14ac:dyDescent="0.35">
      <c r="A28" s="56">
        <v>22</v>
      </c>
      <c r="B28" s="57" t="s">
        <v>154</v>
      </c>
      <c r="C28" s="80">
        <v>6489</v>
      </c>
      <c r="D28" s="80">
        <v>2263</v>
      </c>
      <c r="E28" s="82">
        <f t="shared" si="0"/>
        <v>25.856946983546621</v>
      </c>
      <c r="F28" s="80">
        <v>34914</v>
      </c>
      <c r="G28" s="80">
        <v>2806</v>
      </c>
      <c r="H28" s="82">
        <f t="shared" si="1"/>
        <v>7.4390243902439019</v>
      </c>
      <c r="I28" s="80">
        <v>7190</v>
      </c>
      <c r="J28" s="80">
        <v>2763</v>
      </c>
      <c r="K28" s="82">
        <f t="shared" si="2"/>
        <v>27.760474228875715</v>
      </c>
      <c r="L28" s="80">
        <v>48596</v>
      </c>
      <c r="M28" s="80">
        <v>7837</v>
      </c>
      <c r="N28" s="82">
        <f t="shared" si="3"/>
        <v>13.887264543795297</v>
      </c>
      <c r="O28" s="80">
        <v>6503</v>
      </c>
      <c r="P28" s="80">
        <v>1974</v>
      </c>
      <c r="Q28" s="82">
        <f t="shared" si="4"/>
        <v>23.286540049545827</v>
      </c>
      <c r="R28" s="80">
        <v>38239</v>
      </c>
      <c r="S28" s="80">
        <v>2037</v>
      </c>
      <c r="T28" s="82">
        <f t="shared" si="5"/>
        <v>5.0576025424570465</v>
      </c>
      <c r="U28" s="80">
        <v>8168</v>
      </c>
      <c r="V28" s="80">
        <v>4247</v>
      </c>
      <c r="W28" s="82">
        <f t="shared" si="6"/>
        <v>34.208618606524368</v>
      </c>
      <c r="X28" s="80">
        <v>52909</v>
      </c>
      <c r="Y28" s="80">
        <v>8258</v>
      </c>
      <c r="Z28" s="82">
        <f t="shared" si="7"/>
        <v>13.500743865156048</v>
      </c>
      <c r="AA28" s="80">
        <v>12991</v>
      </c>
      <c r="AB28" s="80">
        <v>4240</v>
      </c>
      <c r="AC28" s="82">
        <f t="shared" si="8"/>
        <v>24.60681330160757</v>
      </c>
      <c r="AD28" s="80">
        <v>73149</v>
      </c>
      <c r="AE28" s="80">
        <v>4845</v>
      </c>
      <c r="AF28" s="82">
        <f t="shared" si="9"/>
        <v>6.2120163089468416</v>
      </c>
      <c r="AG28" s="80">
        <v>15360</v>
      </c>
      <c r="AH28" s="80">
        <v>7011</v>
      </c>
      <c r="AI28" s="82">
        <f t="shared" si="10"/>
        <v>31.33968083679764</v>
      </c>
      <c r="AJ28" s="80">
        <v>101502</v>
      </c>
      <c r="AK28" s="80">
        <v>16093</v>
      </c>
      <c r="AL28" s="82">
        <f t="shared" si="11"/>
        <v>13.685105659254221</v>
      </c>
    </row>
    <row r="29" spans="1:38" x14ac:dyDescent="0.35">
      <c r="A29" s="56">
        <v>23</v>
      </c>
      <c r="B29" s="57" t="s">
        <v>155</v>
      </c>
      <c r="C29" s="80">
        <v>587</v>
      </c>
      <c r="D29" s="80">
        <v>371</v>
      </c>
      <c r="E29" s="82">
        <f t="shared" si="0"/>
        <v>38.726513569937367</v>
      </c>
      <c r="F29" s="80">
        <v>2693</v>
      </c>
      <c r="G29" s="80">
        <v>1801</v>
      </c>
      <c r="H29" s="82">
        <f t="shared" si="1"/>
        <v>40.07565643079662</v>
      </c>
      <c r="I29" s="80">
        <v>879</v>
      </c>
      <c r="J29" s="80">
        <v>1404</v>
      </c>
      <c r="K29" s="82">
        <f t="shared" si="2"/>
        <v>61.498028909329825</v>
      </c>
      <c r="L29" s="80">
        <v>4161</v>
      </c>
      <c r="M29" s="80">
        <v>3578</v>
      </c>
      <c r="N29" s="82">
        <f t="shared" si="3"/>
        <v>46.233363483654216</v>
      </c>
      <c r="O29" s="80">
        <v>541</v>
      </c>
      <c r="P29" s="80">
        <v>298</v>
      </c>
      <c r="Q29" s="82">
        <f t="shared" si="4"/>
        <v>35.518474374255064</v>
      </c>
      <c r="R29" s="80">
        <v>3503</v>
      </c>
      <c r="S29" s="80">
        <v>1233</v>
      </c>
      <c r="T29" s="82">
        <f t="shared" si="5"/>
        <v>26.034628378378379</v>
      </c>
      <c r="U29" s="80">
        <v>960</v>
      </c>
      <c r="V29" s="80">
        <v>1350</v>
      </c>
      <c r="W29" s="82">
        <f t="shared" si="6"/>
        <v>58.441558441558442</v>
      </c>
      <c r="X29" s="80">
        <v>5005</v>
      </c>
      <c r="Y29" s="80">
        <v>2885</v>
      </c>
      <c r="Z29" s="82">
        <f t="shared" si="7"/>
        <v>36.565272496831433</v>
      </c>
      <c r="AA29" s="80">
        <v>1125</v>
      </c>
      <c r="AB29" s="80">
        <v>672</v>
      </c>
      <c r="AC29" s="82">
        <f t="shared" si="8"/>
        <v>37.395659432387312</v>
      </c>
      <c r="AD29" s="80">
        <v>6194</v>
      </c>
      <c r="AE29" s="80">
        <v>3034</v>
      </c>
      <c r="AF29" s="82">
        <f t="shared" si="9"/>
        <v>32.878196792371043</v>
      </c>
      <c r="AG29" s="80">
        <v>1848</v>
      </c>
      <c r="AH29" s="80">
        <v>2758</v>
      </c>
      <c r="AI29" s="82">
        <f t="shared" si="10"/>
        <v>59.878419452887542</v>
      </c>
      <c r="AJ29" s="80">
        <v>9164</v>
      </c>
      <c r="AK29" s="80">
        <v>6463</v>
      </c>
      <c r="AL29" s="82">
        <f t="shared" si="11"/>
        <v>41.357906188007938</v>
      </c>
    </row>
    <row r="30" spans="1:38" x14ac:dyDescent="0.35">
      <c r="A30" s="56">
        <v>24</v>
      </c>
      <c r="B30" s="57" t="s">
        <v>156</v>
      </c>
      <c r="C30" s="80">
        <v>789</v>
      </c>
      <c r="D30" s="80">
        <v>624</v>
      </c>
      <c r="E30" s="82">
        <f t="shared" si="0"/>
        <v>44.161358811040344</v>
      </c>
      <c r="F30" s="80">
        <v>4016</v>
      </c>
      <c r="G30" s="80">
        <v>2011</v>
      </c>
      <c r="H30" s="82">
        <f t="shared" si="1"/>
        <v>33.36651733864278</v>
      </c>
      <c r="I30" s="80">
        <v>842</v>
      </c>
      <c r="J30" s="80">
        <v>969</v>
      </c>
      <c r="K30" s="82">
        <f t="shared" si="2"/>
        <v>53.506350082827169</v>
      </c>
      <c r="L30" s="80">
        <v>5653</v>
      </c>
      <c r="M30" s="80">
        <v>3598</v>
      </c>
      <c r="N30" s="82">
        <f t="shared" si="3"/>
        <v>38.893092638633661</v>
      </c>
      <c r="O30" s="80">
        <v>810</v>
      </c>
      <c r="P30" s="80">
        <v>432</v>
      </c>
      <c r="Q30" s="82">
        <f t="shared" si="4"/>
        <v>34.782608695652172</v>
      </c>
      <c r="R30" s="80">
        <v>4913</v>
      </c>
      <c r="S30" s="80">
        <v>1233</v>
      </c>
      <c r="T30" s="82">
        <f t="shared" si="5"/>
        <v>20.061828831760494</v>
      </c>
      <c r="U30" s="80">
        <v>795</v>
      </c>
      <c r="V30" s="80">
        <v>833</v>
      </c>
      <c r="W30" s="82">
        <f t="shared" si="6"/>
        <v>51.167076167076161</v>
      </c>
      <c r="X30" s="80">
        <v>6520</v>
      </c>
      <c r="Y30" s="80">
        <v>2500</v>
      </c>
      <c r="Z30" s="82">
        <f t="shared" si="7"/>
        <v>27.716186252771617</v>
      </c>
      <c r="AA30" s="80">
        <v>1603</v>
      </c>
      <c r="AB30" s="80">
        <v>1050</v>
      </c>
      <c r="AC30" s="82">
        <f t="shared" si="8"/>
        <v>39.577836411609496</v>
      </c>
      <c r="AD30" s="80">
        <v>8928</v>
      </c>
      <c r="AE30" s="80">
        <v>3243</v>
      </c>
      <c r="AF30" s="82">
        <f t="shared" si="9"/>
        <v>26.645304412127185</v>
      </c>
      <c r="AG30" s="80">
        <v>1640</v>
      </c>
      <c r="AH30" s="80">
        <v>1804</v>
      </c>
      <c r="AI30" s="82">
        <f t="shared" si="10"/>
        <v>52.380952380952387</v>
      </c>
      <c r="AJ30" s="80">
        <v>12172</v>
      </c>
      <c r="AK30" s="80">
        <v>6104</v>
      </c>
      <c r="AL30" s="82">
        <f t="shared" si="11"/>
        <v>33.398993215145545</v>
      </c>
    </row>
    <row r="31" spans="1:38" x14ac:dyDescent="0.35">
      <c r="A31" s="56">
        <v>25</v>
      </c>
      <c r="B31" s="57" t="s">
        <v>157</v>
      </c>
      <c r="C31" s="80">
        <v>4277</v>
      </c>
      <c r="D31" s="80">
        <v>2439</v>
      </c>
      <c r="E31" s="82">
        <f t="shared" si="0"/>
        <v>36.316259678379986</v>
      </c>
      <c r="F31" s="80">
        <v>18539</v>
      </c>
      <c r="G31" s="80">
        <v>8385</v>
      </c>
      <c r="H31" s="82">
        <f t="shared" si="1"/>
        <v>31.143217946813252</v>
      </c>
      <c r="I31" s="80">
        <v>4529</v>
      </c>
      <c r="J31" s="80">
        <v>5651</v>
      </c>
      <c r="K31" s="82">
        <f t="shared" si="2"/>
        <v>55.510805500982322</v>
      </c>
      <c r="L31" s="80">
        <v>27344</v>
      </c>
      <c r="M31" s="80">
        <v>16476</v>
      </c>
      <c r="N31" s="82">
        <f t="shared" si="3"/>
        <v>37.599269739844821</v>
      </c>
      <c r="O31" s="80">
        <v>4720</v>
      </c>
      <c r="P31" s="80">
        <v>2032</v>
      </c>
      <c r="Q31" s="82">
        <f t="shared" si="4"/>
        <v>30.09478672985782</v>
      </c>
      <c r="R31" s="80">
        <v>22937</v>
      </c>
      <c r="S31" s="80">
        <v>6830</v>
      </c>
      <c r="T31" s="82">
        <f t="shared" si="5"/>
        <v>22.944871837941346</v>
      </c>
      <c r="U31" s="80">
        <v>4968</v>
      </c>
      <c r="V31" s="80">
        <v>6507</v>
      </c>
      <c r="W31" s="82">
        <f t="shared" si="6"/>
        <v>56.705882352941174</v>
      </c>
      <c r="X31" s="80">
        <v>32623</v>
      </c>
      <c r="Y31" s="80">
        <v>15371</v>
      </c>
      <c r="Z31" s="82">
        <f t="shared" si="7"/>
        <v>32.026920031670628</v>
      </c>
      <c r="AA31" s="80">
        <v>8994</v>
      </c>
      <c r="AB31" s="80">
        <v>4472</v>
      </c>
      <c r="AC31" s="82">
        <f t="shared" si="8"/>
        <v>33.209564829942082</v>
      </c>
      <c r="AD31" s="80">
        <v>41479</v>
      </c>
      <c r="AE31" s="80">
        <v>15218</v>
      </c>
      <c r="AF31" s="82">
        <f t="shared" si="9"/>
        <v>26.84092632767166</v>
      </c>
      <c r="AG31" s="80">
        <v>9498</v>
      </c>
      <c r="AH31" s="80">
        <v>12158</v>
      </c>
      <c r="AI31" s="82">
        <f t="shared" si="10"/>
        <v>56.141485038788332</v>
      </c>
      <c r="AJ31" s="80">
        <v>59970</v>
      </c>
      <c r="AK31" s="80">
        <v>31846</v>
      </c>
      <c r="AL31" s="82">
        <f t="shared" si="11"/>
        <v>34.684586564433211</v>
      </c>
    </row>
    <row r="32" spans="1:38" x14ac:dyDescent="0.35">
      <c r="A32" s="56">
        <v>26</v>
      </c>
      <c r="B32" s="57" t="s">
        <v>158</v>
      </c>
      <c r="C32" s="80">
        <v>7476</v>
      </c>
      <c r="D32" s="80">
        <v>2349</v>
      </c>
      <c r="E32" s="82">
        <f t="shared" si="0"/>
        <v>23.908396946564885</v>
      </c>
      <c r="F32" s="80">
        <v>30939</v>
      </c>
      <c r="G32" s="80">
        <v>10311</v>
      </c>
      <c r="H32" s="82">
        <f t="shared" si="1"/>
        <v>24.996363636363636</v>
      </c>
      <c r="I32" s="80">
        <v>5066</v>
      </c>
      <c r="J32" s="80">
        <v>5469</v>
      </c>
      <c r="K32" s="82">
        <f t="shared" si="2"/>
        <v>51.912672045562417</v>
      </c>
      <c r="L32" s="80">
        <v>43479</v>
      </c>
      <c r="M32" s="80">
        <v>18134</v>
      </c>
      <c r="N32" s="82">
        <f t="shared" si="3"/>
        <v>29.432100368428742</v>
      </c>
      <c r="O32" s="80">
        <v>7064</v>
      </c>
      <c r="P32" s="80">
        <v>1983</v>
      </c>
      <c r="Q32" s="82">
        <f t="shared" si="4"/>
        <v>21.918868133082789</v>
      </c>
      <c r="R32" s="80">
        <v>29368</v>
      </c>
      <c r="S32" s="80">
        <v>9769</v>
      </c>
      <c r="T32" s="82">
        <f t="shared" si="5"/>
        <v>24.961034315353757</v>
      </c>
      <c r="U32" s="80">
        <v>4717</v>
      </c>
      <c r="V32" s="80">
        <v>7491</v>
      </c>
      <c r="W32" s="82">
        <f t="shared" si="6"/>
        <v>61.361402359108787</v>
      </c>
      <c r="X32" s="80">
        <v>41152</v>
      </c>
      <c r="Y32" s="80">
        <v>19242</v>
      </c>
      <c r="Z32" s="82">
        <f t="shared" si="7"/>
        <v>31.86078087227208</v>
      </c>
      <c r="AA32" s="80">
        <v>14534</v>
      </c>
      <c r="AB32" s="80">
        <v>4338</v>
      </c>
      <c r="AC32" s="82">
        <f t="shared" si="8"/>
        <v>22.986434930055108</v>
      </c>
      <c r="AD32" s="80">
        <v>60308</v>
      </c>
      <c r="AE32" s="80">
        <v>20084</v>
      </c>
      <c r="AF32" s="82">
        <f t="shared" si="9"/>
        <v>24.982585331873818</v>
      </c>
      <c r="AG32" s="80">
        <v>9782</v>
      </c>
      <c r="AH32" s="80">
        <v>12958</v>
      </c>
      <c r="AI32" s="82">
        <f t="shared" si="10"/>
        <v>56.983289357959542</v>
      </c>
      <c r="AJ32" s="80">
        <v>84626</v>
      </c>
      <c r="AK32" s="80">
        <v>37378</v>
      </c>
      <c r="AL32" s="82">
        <f t="shared" si="11"/>
        <v>30.636700436051278</v>
      </c>
    </row>
    <row r="33" spans="1:38" x14ac:dyDescent="0.35">
      <c r="A33" s="56">
        <v>27</v>
      </c>
      <c r="B33" s="57" t="s">
        <v>159</v>
      </c>
      <c r="C33" s="80">
        <v>10770</v>
      </c>
      <c r="D33" s="80">
        <v>4790</v>
      </c>
      <c r="E33" s="82">
        <f t="shared" si="0"/>
        <v>30.7840616966581</v>
      </c>
      <c r="F33" s="80">
        <v>48493</v>
      </c>
      <c r="G33" s="80">
        <v>14712</v>
      </c>
      <c r="H33" s="82">
        <f t="shared" si="1"/>
        <v>23.276639506368166</v>
      </c>
      <c r="I33" s="80">
        <v>11410</v>
      </c>
      <c r="J33" s="80">
        <v>10752</v>
      </c>
      <c r="K33" s="82">
        <f t="shared" si="2"/>
        <v>48.515476942514212</v>
      </c>
      <c r="L33" s="80">
        <v>70668</v>
      </c>
      <c r="M33" s="80">
        <v>30253</v>
      </c>
      <c r="N33" s="82">
        <f t="shared" si="3"/>
        <v>29.97691263463501</v>
      </c>
      <c r="O33" s="80">
        <v>11081</v>
      </c>
      <c r="P33" s="80">
        <v>3968</v>
      </c>
      <c r="Q33" s="82">
        <f t="shared" si="4"/>
        <v>26.367200478437102</v>
      </c>
      <c r="R33" s="80">
        <v>56275</v>
      </c>
      <c r="S33" s="80">
        <v>11585</v>
      </c>
      <c r="T33" s="82">
        <f t="shared" si="5"/>
        <v>17.071912761567933</v>
      </c>
      <c r="U33" s="80">
        <v>12414</v>
      </c>
      <c r="V33" s="80">
        <v>13969</v>
      </c>
      <c r="W33" s="82">
        <f t="shared" si="6"/>
        <v>52.946973429860137</v>
      </c>
      <c r="X33" s="80">
        <v>79770</v>
      </c>
      <c r="Y33" s="80">
        <v>29519</v>
      </c>
      <c r="Z33" s="82">
        <f t="shared" si="7"/>
        <v>27.01003760671248</v>
      </c>
      <c r="AA33" s="80">
        <v>21850</v>
      </c>
      <c r="AB33" s="80">
        <v>8758</v>
      </c>
      <c r="AC33" s="82">
        <f t="shared" si="8"/>
        <v>28.613434396236276</v>
      </c>
      <c r="AD33" s="80">
        <v>104765</v>
      </c>
      <c r="AE33" s="80">
        <v>26299</v>
      </c>
      <c r="AF33" s="82">
        <f t="shared" si="9"/>
        <v>20.065769395104681</v>
      </c>
      <c r="AG33" s="80">
        <v>23824</v>
      </c>
      <c r="AH33" s="80">
        <v>24716</v>
      </c>
      <c r="AI33" s="82">
        <f t="shared" si="10"/>
        <v>50.918829831067157</v>
      </c>
      <c r="AJ33" s="80">
        <v>150442</v>
      </c>
      <c r="AK33" s="80">
        <v>59769</v>
      </c>
      <c r="AL33" s="82">
        <f t="shared" si="11"/>
        <v>28.432860316539099</v>
      </c>
    </row>
    <row r="34" spans="1:38" x14ac:dyDescent="0.35">
      <c r="A34" s="56">
        <v>28</v>
      </c>
      <c r="B34" s="57" t="s">
        <v>160</v>
      </c>
      <c r="C34" s="80">
        <v>2365</v>
      </c>
      <c r="D34" s="80">
        <v>1420</v>
      </c>
      <c r="E34" s="82">
        <f t="shared" si="0"/>
        <v>37.516512549537651</v>
      </c>
      <c r="F34" s="80">
        <v>10036</v>
      </c>
      <c r="G34" s="80">
        <v>5295</v>
      </c>
      <c r="H34" s="82">
        <f t="shared" si="1"/>
        <v>34.537864457634861</v>
      </c>
      <c r="I34" s="80">
        <v>2051</v>
      </c>
      <c r="J34" s="80">
        <v>3395</v>
      </c>
      <c r="K34" s="82">
        <f t="shared" si="2"/>
        <v>62.339331619537276</v>
      </c>
      <c r="L34" s="80">
        <v>14453</v>
      </c>
      <c r="M34" s="80">
        <v>10114</v>
      </c>
      <c r="N34" s="82">
        <f t="shared" si="3"/>
        <v>41.169047909797698</v>
      </c>
      <c r="O34" s="80">
        <v>2430</v>
      </c>
      <c r="P34" s="80">
        <v>1099</v>
      </c>
      <c r="Q34" s="82">
        <f t="shared" si="4"/>
        <v>31.141966562765656</v>
      </c>
      <c r="R34" s="80">
        <v>11933</v>
      </c>
      <c r="S34" s="80">
        <v>4105</v>
      </c>
      <c r="T34" s="82">
        <f t="shared" si="5"/>
        <v>25.595460780645968</v>
      </c>
      <c r="U34" s="80">
        <v>2296</v>
      </c>
      <c r="V34" s="80">
        <v>3656</v>
      </c>
      <c r="W34" s="82">
        <f t="shared" si="6"/>
        <v>61.424731182795696</v>
      </c>
      <c r="X34" s="80">
        <v>16659</v>
      </c>
      <c r="Y34" s="80">
        <v>8867</v>
      </c>
      <c r="Z34" s="82">
        <f t="shared" si="7"/>
        <v>34.737130768628063</v>
      </c>
      <c r="AA34" s="80">
        <v>4804</v>
      </c>
      <c r="AB34" s="80">
        <v>2524</v>
      </c>
      <c r="AC34" s="82">
        <f t="shared" si="8"/>
        <v>34.443231441048034</v>
      </c>
      <c r="AD34" s="80">
        <v>21968</v>
      </c>
      <c r="AE34" s="80">
        <v>9401</v>
      </c>
      <c r="AF34" s="82">
        <f t="shared" si="9"/>
        <v>29.969077751920686</v>
      </c>
      <c r="AG34" s="80">
        <v>4346</v>
      </c>
      <c r="AH34" s="80">
        <v>7054</v>
      </c>
      <c r="AI34" s="82">
        <f t="shared" si="10"/>
        <v>61.877192982456144</v>
      </c>
      <c r="AJ34" s="80">
        <v>31115</v>
      </c>
      <c r="AK34" s="80">
        <v>18975</v>
      </c>
      <c r="AL34" s="82">
        <f t="shared" si="11"/>
        <v>37.881812737073268</v>
      </c>
    </row>
    <row r="35" spans="1:38" x14ac:dyDescent="0.35">
      <c r="A35" s="56">
        <v>29</v>
      </c>
      <c r="B35" s="57" t="s">
        <v>161</v>
      </c>
      <c r="C35" s="80">
        <v>330</v>
      </c>
      <c r="D35" s="80">
        <v>243</v>
      </c>
      <c r="E35" s="82">
        <f t="shared" si="0"/>
        <v>42.408376963350783</v>
      </c>
      <c r="F35" s="80">
        <v>2730</v>
      </c>
      <c r="G35" s="80">
        <v>1009</v>
      </c>
      <c r="H35" s="82">
        <f t="shared" si="1"/>
        <v>26.98582508692164</v>
      </c>
      <c r="I35" s="80">
        <v>1187</v>
      </c>
      <c r="J35" s="80">
        <v>831</v>
      </c>
      <c r="K35" s="82">
        <f t="shared" si="2"/>
        <v>41.179385530227947</v>
      </c>
      <c r="L35" s="80">
        <v>4243</v>
      </c>
      <c r="M35" s="80">
        <v>2088</v>
      </c>
      <c r="N35" s="82">
        <f t="shared" si="3"/>
        <v>32.980571789606699</v>
      </c>
      <c r="O35" s="80">
        <v>318</v>
      </c>
      <c r="P35" s="80">
        <v>202</v>
      </c>
      <c r="Q35" s="82">
        <f t="shared" si="4"/>
        <v>38.846153846153847</v>
      </c>
      <c r="R35" s="80">
        <v>3331</v>
      </c>
      <c r="S35" s="80">
        <v>682</v>
      </c>
      <c r="T35" s="82">
        <f t="shared" si="5"/>
        <v>16.994767007226514</v>
      </c>
      <c r="U35" s="80">
        <v>1202</v>
      </c>
      <c r="V35" s="80">
        <v>898</v>
      </c>
      <c r="W35" s="82">
        <f t="shared" si="6"/>
        <v>42.761904761904759</v>
      </c>
      <c r="X35" s="80">
        <v>4853</v>
      </c>
      <c r="Y35" s="80">
        <v>1775</v>
      </c>
      <c r="Z35" s="82">
        <f t="shared" si="7"/>
        <v>26.780325890162942</v>
      </c>
      <c r="AA35" s="80">
        <v>647</v>
      </c>
      <c r="AB35" s="80">
        <v>445</v>
      </c>
      <c r="AC35" s="82">
        <f t="shared" si="8"/>
        <v>40.750915750915752</v>
      </c>
      <c r="AD35" s="80">
        <v>6063</v>
      </c>
      <c r="AE35" s="80">
        <v>1687</v>
      </c>
      <c r="AF35" s="82">
        <f t="shared" si="9"/>
        <v>21.767741935483869</v>
      </c>
      <c r="AG35" s="80">
        <v>2389</v>
      </c>
      <c r="AH35" s="80">
        <v>1725</v>
      </c>
      <c r="AI35" s="82">
        <f t="shared" si="10"/>
        <v>41.929995138551291</v>
      </c>
      <c r="AJ35" s="80">
        <v>9096</v>
      </c>
      <c r="AK35" s="80">
        <v>3864</v>
      </c>
      <c r="AL35" s="82">
        <f t="shared" si="11"/>
        <v>29.814814814814817</v>
      </c>
    </row>
    <row r="36" spans="1:38" x14ac:dyDescent="0.35">
      <c r="A36" s="56">
        <v>30</v>
      </c>
      <c r="B36" s="57" t="s">
        <v>162</v>
      </c>
      <c r="C36" s="80">
        <v>166</v>
      </c>
      <c r="D36" s="80">
        <v>107</v>
      </c>
      <c r="E36" s="82">
        <f t="shared" si="0"/>
        <v>39.194139194139197</v>
      </c>
      <c r="F36" s="80">
        <v>741</v>
      </c>
      <c r="G36" s="80">
        <v>523</v>
      </c>
      <c r="H36" s="82">
        <f t="shared" si="1"/>
        <v>41.37658227848101</v>
      </c>
      <c r="I36" s="80">
        <v>231</v>
      </c>
      <c r="J36" s="80">
        <v>457</v>
      </c>
      <c r="K36" s="82">
        <f t="shared" si="2"/>
        <v>66.424418604651152</v>
      </c>
      <c r="L36" s="80">
        <v>1135</v>
      </c>
      <c r="M36" s="80">
        <v>1085</v>
      </c>
      <c r="N36" s="82">
        <f t="shared" si="3"/>
        <v>48.873873873873876</v>
      </c>
      <c r="O36" s="80">
        <v>143</v>
      </c>
      <c r="P36" s="80">
        <v>69</v>
      </c>
      <c r="Q36" s="82">
        <f t="shared" si="4"/>
        <v>32.547169811320757</v>
      </c>
      <c r="R36" s="80">
        <v>977</v>
      </c>
      <c r="S36" s="80">
        <v>311</v>
      </c>
      <c r="T36" s="82">
        <f t="shared" si="5"/>
        <v>24.145962732919255</v>
      </c>
      <c r="U36" s="80">
        <v>234</v>
      </c>
      <c r="V36" s="80">
        <v>457</v>
      </c>
      <c r="W36" s="82">
        <f t="shared" si="6"/>
        <v>66.136034732272066</v>
      </c>
      <c r="X36" s="80">
        <v>1357</v>
      </c>
      <c r="Y36" s="80">
        <v>836</v>
      </c>
      <c r="Z36" s="82">
        <f t="shared" si="7"/>
        <v>38.121295029639761</v>
      </c>
      <c r="AA36" s="80">
        <v>307</v>
      </c>
      <c r="AB36" s="80">
        <v>178</v>
      </c>
      <c r="AC36" s="82">
        <f t="shared" si="8"/>
        <v>36.701030927835049</v>
      </c>
      <c r="AD36" s="80">
        <v>1724</v>
      </c>
      <c r="AE36" s="80">
        <v>836</v>
      </c>
      <c r="AF36" s="82">
        <f t="shared" si="9"/>
        <v>32.65625</v>
      </c>
      <c r="AG36" s="80">
        <v>464</v>
      </c>
      <c r="AH36" s="80">
        <v>906</v>
      </c>
      <c r="AI36" s="82">
        <f t="shared" si="10"/>
        <v>66.131386861313871</v>
      </c>
      <c r="AJ36" s="80">
        <v>2494</v>
      </c>
      <c r="AK36" s="80">
        <v>1917</v>
      </c>
      <c r="AL36" s="82">
        <f t="shared" si="11"/>
        <v>43.459532985717523</v>
      </c>
    </row>
    <row r="37" spans="1:38" x14ac:dyDescent="0.35">
      <c r="A37" s="56">
        <v>31</v>
      </c>
      <c r="B37" s="57" t="s">
        <v>163</v>
      </c>
      <c r="C37" s="80">
        <v>3194</v>
      </c>
      <c r="D37" s="80">
        <v>1222</v>
      </c>
      <c r="E37" s="82">
        <f t="shared" si="0"/>
        <v>27.67210144927536</v>
      </c>
      <c r="F37" s="80">
        <v>19416</v>
      </c>
      <c r="G37" s="80">
        <v>4001</v>
      </c>
      <c r="H37" s="82">
        <f t="shared" si="1"/>
        <v>17.0858777810992</v>
      </c>
      <c r="I37" s="80">
        <v>2968</v>
      </c>
      <c r="J37" s="80">
        <v>3168</v>
      </c>
      <c r="K37" s="82">
        <f t="shared" si="2"/>
        <v>51.629726205997393</v>
      </c>
      <c r="L37" s="80">
        <v>25583</v>
      </c>
      <c r="M37" s="80">
        <v>8397</v>
      </c>
      <c r="N37" s="82">
        <f t="shared" si="3"/>
        <v>24.711595055915243</v>
      </c>
      <c r="O37" s="80">
        <v>3112</v>
      </c>
      <c r="P37" s="80">
        <v>1067</v>
      </c>
      <c r="Q37" s="82">
        <f t="shared" si="4"/>
        <v>25.532424024886335</v>
      </c>
      <c r="R37" s="80">
        <v>21712</v>
      </c>
      <c r="S37" s="80">
        <v>3027</v>
      </c>
      <c r="T37" s="82">
        <f t="shared" si="5"/>
        <v>12.235741137475241</v>
      </c>
      <c r="U37" s="80">
        <v>2955</v>
      </c>
      <c r="V37" s="80">
        <v>4410</v>
      </c>
      <c r="W37" s="82">
        <f t="shared" si="6"/>
        <v>59.877800407331975</v>
      </c>
      <c r="X37" s="80">
        <v>27784</v>
      </c>
      <c r="Y37" s="80">
        <v>8499</v>
      </c>
      <c r="Z37" s="82">
        <f t="shared" si="7"/>
        <v>23.424193148306369</v>
      </c>
      <c r="AA37" s="80">
        <v>6306</v>
      </c>
      <c r="AB37" s="80">
        <v>2288</v>
      </c>
      <c r="AC37" s="82">
        <f t="shared" si="8"/>
        <v>26.623225506167092</v>
      </c>
      <c r="AD37" s="80">
        <v>41126</v>
      </c>
      <c r="AE37" s="80">
        <v>7024</v>
      </c>
      <c r="AF37" s="82">
        <f t="shared" si="9"/>
        <v>14.587746625129801</v>
      </c>
      <c r="AG37" s="80">
        <v>5930</v>
      </c>
      <c r="AH37" s="80">
        <v>7584</v>
      </c>
      <c r="AI37" s="82">
        <f t="shared" si="10"/>
        <v>56.119579695130973</v>
      </c>
      <c r="AJ37" s="80">
        <v>53362</v>
      </c>
      <c r="AK37" s="80">
        <v>16898</v>
      </c>
      <c r="AL37" s="82">
        <f t="shared" si="11"/>
        <v>24.050668943922574</v>
      </c>
    </row>
    <row r="38" spans="1:38" x14ac:dyDescent="0.35">
      <c r="A38" s="56">
        <v>32</v>
      </c>
      <c r="B38" s="57" t="s">
        <v>164</v>
      </c>
      <c r="C38" s="80">
        <v>707</v>
      </c>
      <c r="D38" s="80">
        <v>417</v>
      </c>
      <c r="E38" s="82">
        <f t="shared" si="0"/>
        <v>37.09964412811388</v>
      </c>
      <c r="F38" s="80">
        <v>3283</v>
      </c>
      <c r="G38" s="80">
        <v>1300</v>
      </c>
      <c r="H38" s="82">
        <f t="shared" si="1"/>
        <v>28.365699323587169</v>
      </c>
      <c r="I38" s="80">
        <v>732</v>
      </c>
      <c r="J38" s="80">
        <v>1063</v>
      </c>
      <c r="K38" s="82">
        <f t="shared" si="2"/>
        <v>59.220055710306404</v>
      </c>
      <c r="L38" s="80">
        <v>4728</v>
      </c>
      <c r="M38" s="80">
        <v>2780</v>
      </c>
      <c r="N38" s="82">
        <f t="shared" si="3"/>
        <v>37.027171017581246</v>
      </c>
      <c r="O38" s="80">
        <v>703</v>
      </c>
      <c r="P38" s="80">
        <v>336</v>
      </c>
      <c r="Q38" s="82">
        <f t="shared" si="4"/>
        <v>32.338787295476415</v>
      </c>
      <c r="R38" s="80">
        <v>3839</v>
      </c>
      <c r="S38" s="80">
        <v>1027</v>
      </c>
      <c r="T38" s="82">
        <f t="shared" si="5"/>
        <v>21.10563090834361</v>
      </c>
      <c r="U38" s="80">
        <v>846</v>
      </c>
      <c r="V38" s="80">
        <v>1267</v>
      </c>
      <c r="W38" s="82">
        <f t="shared" si="6"/>
        <v>59.962139138665407</v>
      </c>
      <c r="X38" s="80">
        <v>5387</v>
      </c>
      <c r="Y38" s="80">
        <v>2631</v>
      </c>
      <c r="Z38" s="82">
        <f t="shared" si="7"/>
        <v>32.813669244200547</v>
      </c>
      <c r="AA38" s="80">
        <v>1414</v>
      </c>
      <c r="AB38" s="80">
        <v>751</v>
      </c>
      <c r="AC38" s="82">
        <f t="shared" si="8"/>
        <v>34.688221709006925</v>
      </c>
      <c r="AD38" s="80">
        <v>7123</v>
      </c>
      <c r="AE38" s="80">
        <v>2321</v>
      </c>
      <c r="AF38" s="82">
        <f t="shared" si="9"/>
        <v>24.576450656501482</v>
      </c>
      <c r="AG38" s="80">
        <v>1580</v>
      </c>
      <c r="AH38" s="80">
        <v>2328</v>
      </c>
      <c r="AI38" s="82">
        <f t="shared" si="10"/>
        <v>59.570112589559876</v>
      </c>
      <c r="AJ38" s="80">
        <v>10115</v>
      </c>
      <c r="AK38" s="80">
        <v>5407</v>
      </c>
      <c r="AL38" s="82">
        <f t="shared" si="11"/>
        <v>34.834428553021517</v>
      </c>
    </row>
    <row r="39" spans="1:38" x14ac:dyDescent="0.35">
      <c r="A39" s="56">
        <v>33</v>
      </c>
      <c r="B39" s="57" t="s">
        <v>165</v>
      </c>
      <c r="C39" s="80">
        <v>10758</v>
      </c>
      <c r="D39" s="80">
        <v>4697</v>
      </c>
      <c r="E39" s="82">
        <f t="shared" si="0"/>
        <v>30.391459074733095</v>
      </c>
      <c r="F39" s="80">
        <v>45363</v>
      </c>
      <c r="G39" s="80">
        <v>15449</v>
      </c>
      <c r="H39" s="82">
        <f t="shared" si="1"/>
        <v>25.404525422613961</v>
      </c>
      <c r="I39" s="80">
        <v>4968</v>
      </c>
      <c r="J39" s="80">
        <v>6556</v>
      </c>
      <c r="K39" s="82">
        <f t="shared" si="2"/>
        <v>56.889968760846934</v>
      </c>
      <c r="L39" s="80">
        <v>61084</v>
      </c>
      <c r="M39" s="80">
        <v>26700</v>
      </c>
      <c r="N39" s="82">
        <f t="shared" si="3"/>
        <v>30.415565478902764</v>
      </c>
      <c r="O39" s="80">
        <v>10865</v>
      </c>
      <c r="P39" s="80">
        <v>3687</v>
      </c>
      <c r="Q39" s="82">
        <f t="shared" si="4"/>
        <v>25.3367234744365</v>
      </c>
      <c r="R39" s="80">
        <v>48824</v>
      </c>
      <c r="S39" s="80">
        <v>13421</v>
      </c>
      <c r="T39" s="82">
        <f t="shared" si="5"/>
        <v>21.561571210539</v>
      </c>
      <c r="U39" s="80">
        <v>4415</v>
      </c>
      <c r="V39" s="80">
        <v>8621</v>
      </c>
      <c r="W39" s="82">
        <f t="shared" si="6"/>
        <v>66.13224915618288</v>
      </c>
      <c r="X39" s="80">
        <v>64113</v>
      </c>
      <c r="Y39" s="80">
        <v>25737</v>
      </c>
      <c r="Z39" s="82">
        <f t="shared" si="7"/>
        <v>28.644407345575964</v>
      </c>
      <c r="AA39" s="80">
        <v>21626</v>
      </c>
      <c r="AB39" s="80">
        <v>8389</v>
      </c>
      <c r="AC39" s="82">
        <f t="shared" si="8"/>
        <v>27.949358654006328</v>
      </c>
      <c r="AD39" s="80">
        <v>94183</v>
      </c>
      <c r="AE39" s="80">
        <v>28876</v>
      </c>
      <c r="AF39" s="82">
        <f t="shared" si="9"/>
        <v>23.465167114961115</v>
      </c>
      <c r="AG39" s="80">
        <v>9387</v>
      </c>
      <c r="AH39" s="80">
        <v>15175</v>
      </c>
      <c r="AI39" s="82">
        <f t="shared" si="10"/>
        <v>61.782428141030863</v>
      </c>
      <c r="AJ39" s="80">
        <v>125195</v>
      </c>
      <c r="AK39" s="80">
        <v>52435</v>
      </c>
      <c r="AL39" s="82">
        <f t="shared" si="11"/>
        <v>29.519225356077239</v>
      </c>
    </row>
    <row r="40" spans="1:38" x14ac:dyDescent="0.35">
      <c r="A40" s="56">
        <v>34</v>
      </c>
      <c r="B40" s="57" t="s">
        <v>166</v>
      </c>
      <c r="C40" s="80">
        <v>406</v>
      </c>
      <c r="D40" s="80">
        <v>309</v>
      </c>
      <c r="E40" s="82">
        <f t="shared" si="0"/>
        <v>43.216783216783213</v>
      </c>
      <c r="F40" s="80">
        <v>2562</v>
      </c>
      <c r="G40" s="80">
        <v>1326</v>
      </c>
      <c r="H40" s="82">
        <f t="shared" si="1"/>
        <v>34.104938271604937</v>
      </c>
      <c r="I40" s="80">
        <v>974</v>
      </c>
      <c r="J40" s="80">
        <v>907</v>
      </c>
      <c r="K40" s="82">
        <f t="shared" si="2"/>
        <v>48.219032429558744</v>
      </c>
      <c r="L40" s="80">
        <v>3943</v>
      </c>
      <c r="M40" s="80">
        <v>2546</v>
      </c>
      <c r="N40" s="82">
        <f t="shared" si="3"/>
        <v>39.235629526891664</v>
      </c>
      <c r="O40" s="80">
        <v>460</v>
      </c>
      <c r="P40" s="80">
        <v>282</v>
      </c>
      <c r="Q40" s="82">
        <f t="shared" si="4"/>
        <v>38.005390835579519</v>
      </c>
      <c r="R40" s="80">
        <v>3390</v>
      </c>
      <c r="S40" s="80">
        <v>812</v>
      </c>
      <c r="T40" s="82">
        <f t="shared" si="5"/>
        <v>19.324131366016182</v>
      </c>
      <c r="U40" s="80">
        <v>981</v>
      </c>
      <c r="V40" s="80">
        <v>907</v>
      </c>
      <c r="W40" s="82">
        <f t="shared" si="6"/>
        <v>48.040254237288138</v>
      </c>
      <c r="X40" s="80">
        <v>4824</v>
      </c>
      <c r="Y40" s="80">
        <v>2005</v>
      </c>
      <c r="Z40" s="82">
        <f t="shared" si="7"/>
        <v>29.360082003221557</v>
      </c>
      <c r="AA40" s="80">
        <v>865</v>
      </c>
      <c r="AB40" s="80">
        <v>592</v>
      </c>
      <c r="AC40" s="82">
        <f t="shared" si="8"/>
        <v>40.631434454358271</v>
      </c>
      <c r="AD40" s="80">
        <v>5945</v>
      </c>
      <c r="AE40" s="80">
        <v>2139</v>
      </c>
      <c r="AF40" s="82">
        <f t="shared" si="9"/>
        <v>26.459673428995544</v>
      </c>
      <c r="AG40" s="80">
        <v>1948</v>
      </c>
      <c r="AH40" s="80">
        <v>1818</v>
      </c>
      <c r="AI40" s="82">
        <f t="shared" si="10"/>
        <v>48.274030801911842</v>
      </c>
      <c r="AJ40" s="80">
        <v>8767</v>
      </c>
      <c r="AK40" s="80">
        <v>4553</v>
      </c>
      <c r="AL40" s="82">
        <f t="shared" si="11"/>
        <v>34.181681681681681</v>
      </c>
    </row>
    <row r="41" spans="1:38" x14ac:dyDescent="0.35">
      <c r="A41" s="56">
        <v>35</v>
      </c>
      <c r="B41" s="57" t="s">
        <v>167</v>
      </c>
      <c r="C41" s="80">
        <v>5994</v>
      </c>
      <c r="D41" s="80">
        <v>2404</v>
      </c>
      <c r="E41" s="82">
        <f t="shared" si="0"/>
        <v>28.625863300785902</v>
      </c>
      <c r="F41" s="80">
        <v>33639</v>
      </c>
      <c r="G41" s="80">
        <v>5849</v>
      </c>
      <c r="H41" s="82">
        <f t="shared" si="1"/>
        <v>14.812094813614262</v>
      </c>
      <c r="I41" s="80">
        <v>6922</v>
      </c>
      <c r="J41" s="80">
        <v>5127</v>
      </c>
      <c r="K41" s="82">
        <f t="shared" si="2"/>
        <v>42.551249066312558</v>
      </c>
      <c r="L41" s="80">
        <v>46553</v>
      </c>
      <c r="M41" s="80">
        <v>13380</v>
      </c>
      <c r="N41" s="82">
        <f t="shared" si="3"/>
        <v>22.324929504613486</v>
      </c>
      <c r="O41" s="80">
        <v>5960</v>
      </c>
      <c r="P41" s="80">
        <v>2027</v>
      </c>
      <c r="Q41" s="82">
        <f t="shared" si="4"/>
        <v>25.37874045323651</v>
      </c>
      <c r="R41" s="80">
        <v>37752</v>
      </c>
      <c r="S41" s="80">
        <v>4415</v>
      </c>
      <c r="T41" s="82">
        <f t="shared" si="5"/>
        <v>10.470272962269073</v>
      </c>
      <c r="U41" s="80">
        <v>7385</v>
      </c>
      <c r="V41" s="80">
        <v>7601</v>
      </c>
      <c r="W41" s="82">
        <f t="shared" si="6"/>
        <v>50.720672627785937</v>
      </c>
      <c r="X41" s="80">
        <v>51094</v>
      </c>
      <c r="Y41" s="80">
        <v>14048</v>
      </c>
      <c r="Z41" s="82">
        <f t="shared" si="7"/>
        <v>21.56519603328114</v>
      </c>
      <c r="AA41" s="80">
        <v>11950</v>
      </c>
      <c r="AB41" s="80">
        <v>4428</v>
      </c>
      <c r="AC41" s="82">
        <f t="shared" si="8"/>
        <v>27.036268164611066</v>
      </c>
      <c r="AD41" s="80">
        <v>71394</v>
      </c>
      <c r="AE41" s="80">
        <v>10264</v>
      </c>
      <c r="AF41" s="82">
        <f t="shared" si="9"/>
        <v>12.569497171128367</v>
      </c>
      <c r="AG41" s="80">
        <v>14309</v>
      </c>
      <c r="AH41" s="80">
        <v>12734</v>
      </c>
      <c r="AI41" s="82">
        <f t="shared" si="10"/>
        <v>47.087971009133597</v>
      </c>
      <c r="AJ41" s="80">
        <v>97651</v>
      </c>
      <c r="AK41" s="80">
        <v>27422</v>
      </c>
      <c r="AL41" s="82">
        <f t="shared" si="11"/>
        <v>21.924795919183197</v>
      </c>
    </row>
    <row r="42" spans="1:38" x14ac:dyDescent="0.35">
      <c r="A42" s="56">
        <v>36</v>
      </c>
      <c r="B42" s="57" t="s">
        <v>168</v>
      </c>
      <c r="C42" s="80">
        <v>6845</v>
      </c>
      <c r="D42" s="80">
        <v>2747</v>
      </c>
      <c r="E42" s="82">
        <f t="shared" si="0"/>
        <v>28.638448707256046</v>
      </c>
      <c r="F42" s="80">
        <v>32252</v>
      </c>
      <c r="G42" s="80">
        <v>7448</v>
      </c>
      <c r="H42" s="82">
        <f t="shared" si="1"/>
        <v>18.760705289672543</v>
      </c>
      <c r="I42" s="80">
        <v>7018</v>
      </c>
      <c r="J42" s="80">
        <v>5047</v>
      </c>
      <c r="K42" s="82">
        <f t="shared" si="2"/>
        <v>41.831744716121008</v>
      </c>
      <c r="L42" s="80">
        <v>46117</v>
      </c>
      <c r="M42" s="80">
        <v>15240</v>
      </c>
      <c r="N42" s="82">
        <f t="shared" si="3"/>
        <v>24.838241765405741</v>
      </c>
      <c r="O42" s="80">
        <v>6583</v>
      </c>
      <c r="P42" s="80">
        <v>2224</v>
      </c>
      <c r="Q42" s="82">
        <f t="shared" si="4"/>
        <v>25.252639945497901</v>
      </c>
      <c r="R42" s="80">
        <v>36454</v>
      </c>
      <c r="S42" s="80">
        <v>5757</v>
      </c>
      <c r="T42" s="82">
        <f t="shared" si="5"/>
        <v>13.638625002961312</v>
      </c>
      <c r="U42" s="80">
        <v>7119</v>
      </c>
      <c r="V42" s="80">
        <v>7220</v>
      </c>
      <c r="W42" s="82">
        <f t="shared" si="6"/>
        <v>50.352186344933401</v>
      </c>
      <c r="X42" s="80">
        <v>50156</v>
      </c>
      <c r="Y42" s="80">
        <v>15205</v>
      </c>
      <c r="Z42" s="82">
        <f t="shared" si="7"/>
        <v>23.263107969584311</v>
      </c>
      <c r="AA42" s="80">
        <v>13434</v>
      </c>
      <c r="AB42" s="80">
        <v>4972</v>
      </c>
      <c r="AC42" s="82">
        <f t="shared" si="8"/>
        <v>27.012930566119742</v>
      </c>
      <c r="AD42" s="80">
        <v>68709</v>
      </c>
      <c r="AE42" s="80">
        <v>13201</v>
      </c>
      <c r="AF42" s="82">
        <f t="shared" si="9"/>
        <v>16.116469295568304</v>
      </c>
      <c r="AG42" s="80">
        <v>14137</v>
      </c>
      <c r="AH42" s="80">
        <v>12269</v>
      </c>
      <c r="AI42" s="82">
        <f t="shared" si="10"/>
        <v>46.462925092781944</v>
      </c>
      <c r="AJ42" s="80">
        <v>96276</v>
      </c>
      <c r="AK42" s="80">
        <v>30439</v>
      </c>
      <c r="AL42" s="82">
        <f t="shared" si="11"/>
        <v>24.021623327940656</v>
      </c>
    </row>
    <row r="43" spans="1:38" x14ac:dyDescent="0.35">
      <c r="A43" s="56">
        <v>37</v>
      </c>
      <c r="B43" s="57" t="s">
        <v>169</v>
      </c>
      <c r="C43" s="80">
        <v>2374</v>
      </c>
      <c r="D43" s="80">
        <v>1636</v>
      </c>
      <c r="E43" s="82">
        <f t="shared" si="0"/>
        <v>40.798004987531172</v>
      </c>
      <c r="F43" s="80">
        <v>11111</v>
      </c>
      <c r="G43" s="80">
        <v>5993</v>
      </c>
      <c r="H43" s="82">
        <f t="shared" si="1"/>
        <v>35.038587464920482</v>
      </c>
      <c r="I43" s="80">
        <v>2794</v>
      </c>
      <c r="J43" s="80">
        <v>4038</v>
      </c>
      <c r="K43" s="82">
        <f t="shared" si="2"/>
        <v>59.104215456674467</v>
      </c>
      <c r="L43" s="80">
        <v>16276</v>
      </c>
      <c r="M43" s="80">
        <v>11668</v>
      </c>
      <c r="N43" s="82">
        <f t="shared" si="3"/>
        <v>41.754938448325227</v>
      </c>
      <c r="O43" s="80">
        <v>2573</v>
      </c>
      <c r="P43" s="80">
        <v>1325</v>
      </c>
      <c r="Q43" s="82">
        <f t="shared" si="4"/>
        <v>33.991790661877886</v>
      </c>
      <c r="R43" s="80">
        <v>13383</v>
      </c>
      <c r="S43" s="80">
        <v>5109</v>
      </c>
      <c r="T43" s="82">
        <f t="shared" si="5"/>
        <v>27.628163530175208</v>
      </c>
      <c r="U43" s="80">
        <v>2783</v>
      </c>
      <c r="V43" s="80">
        <v>4725</v>
      </c>
      <c r="W43" s="82">
        <f t="shared" si="6"/>
        <v>62.9328716036228</v>
      </c>
      <c r="X43" s="80">
        <v>18742</v>
      </c>
      <c r="Y43" s="80">
        <v>11156</v>
      </c>
      <c r="Z43" s="82">
        <f t="shared" si="7"/>
        <v>37.313532677771086</v>
      </c>
      <c r="AA43" s="80">
        <v>4944</v>
      </c>
      <c r="AB43" s="80">
        <v>2962</v>
      </c>
      <c r="AC43" s="82">
        <f t="shared" si="8"/>
        <v>37.465216291424234</v>
      </c>
      <c r="AD43" s="80">
        <v>24497</v>
      </c>
      <c r="AE43" s="80">
        <v>11100</v>
      </c>
      <c r="AF43" s="82">
        <f t="shared" si="9"/>
        <v>31.182403011489733</v>
      </c>
      <c r="AG43" s="80">
        <v>5576</v>
      </c>
      <c r="AH43" s="80">
        <v>8764</v>
      </c>
      <c r="AI43" s="82">
        <f t="shared" si="10"/>
        <v>61.115760111576009</v>
      </c>
      <c r="AJ43" s="80">
        <v>35017</v>
      </c>
      <c r="AK43" s="80">
        <v>22829</v>
      </c>
      <c r="AL43" s="82">
        <f t="shared" si="11"/>
        <v>39.465131556200951</v>
      </c>
    </row>
    <row r="44" spans="1:38" x14ac:dyDescent="0.35">
      <c r="A44" s="56">
        <v>38</v>
      </c>
      <c r="B44" s="57" t="s">
        <v>170</v>
      </c>
      <c r="C44" s="80">
        <v>168</v>
      </c>
      <c r="D44" s="80">
        <v>118</v>
      </c>
      <c r="E44" s="82">
        <f t="shared" si="0"/>
        <v>41.25874125874126</v>
      </c>
      <c r="F44" s="80">
        <v>936</v>
      </c>
      <c r="G44" s="80">
        <v>714</v>
      </c>
      <c r="H44" s="82">
        <f t="shared" si="1"/>
        <v>43.272727272727273</v>
      </c>
      <c r="I44" s="80">
        <v>379</v>
      </c>
      <c r="J44" s="80">
        <v>608</v>
      </c>
      <c r="K44" s="82">
        <f t="shared" si="2"/>
        <v>61.600810536980752</v>
      </c>
      <c r="L44" s="80">
        <v>1484</v>
      </c>
      <c r="M44" s="80">
        <v>1434</v>
      </c>
      <c r="N44" s="82">
        <f t="shared" si="3"/>
        <v>49.143248800548321</v>
      </c>
      <c r="O44" s="80">
        <v>178</v>
      </c>
      <c r="P44" s="80">
        <v>102</v>
      </c>
      <c r="Q44" s="82">
        <f t="shared" si="4"/>
        <v>36.428571428571423</v>
      </c>
      <c r="R44" s="80">
        <v>1189</v>
      </c>
      <c r="S44" s="80">
        <v>446</v>
      </c>
      <c r="T44" s="82">
        <f t="shared" si="5"/>
        <v>27.278287461773697</v>
      </c>
      <c r="U44" s="80">
        <v>373</v>
      </c>
      <c r="V44" s="80">
        <v>543</v>
      </c>
      <c r="W44" s="82">
        <f t="shared" si="6"/>
        <v>59.279475982532745</v>
      </c>
      <c r="X44" s="80">
        <v>1737</v>
      </c>
      <c r="Y44" s="80">
        <v>1090</v>
      </c>
      <c r="Z44" s="82">
        <f t="shared" si="7"/>
        <v>38.55677396533428</v>
      </c>
      <c r="AA44" s="80">
        <v>347</v>
      </c>
      <c r="AB44" s="80">
        <v>219</v>
      </c>
      <c r="AC44" s="82">
        <f t="shared" si="8"/>
        <v>38.692579505300351</v>
      </c>
      <c r="AD44" s="80">
        <v>2122</v>
      </c>
      <c r="AE44" s="80">
        <v>1164</v>
      </c>
      <c r="AF44" s="82">
        <f t="shared" si="9"/>
        <v>35.423006695069994</v>
      </c>
      <c r="AG44" s="80">
        <v>752</v>
      </c>
      <c r="AH44" s="80">
        <v>1149</v>
      </c>
      <c r="AI44" s="82">
        <f t="shared" si="10"/>
        <v>60.441872698579694</v>
      </c>
      <c r="AJ44" s="80">
        <v>3224</v>
      </c>
      <c r="AK44" s="80">
        <v>2533</v>
      </c>
      <c r="AL44" s="82">
        <f t="shared" si="11"/>
        <v>43.998610387354525</v>
      </c>
    </row>
    <row r="45" spans="1:38" x14ac:dyDescent="0.35">
      <c r="A45" s="56">
        <v>39</v>
      </c>
      <c r="B45" s="57" t="s">
        <v>171</v>
      </c>
      <c r="C45" s="80">
        <v>1641</v>
      </c>
      <c r="D45" s="80">
        <v>1039</v>
      </c>
      <c r="E45" s="82">
        <f t="shared" si="0"/>
        <v>38.768656716417908</v>
      </c>
      <c r="F45" s="80">
        <v>9178</v>
      </c>
      <c r="G45" s="80">
        <v>2685</v>
      </c>
      <c r="H45" s="82">
        <f t="shared" si="1"/>
        <v>22.633397960043833</v>
      </c>
      <c r="I45" s="80">
        <v>2636</v>
      </c>
      <c r="J45" s="80">
        <v>1757</v>
      </c>
      <c r="K45" s="82">
        <f t="shared" si="2"/>
        <v>39.995447302526749</v>
      </c>
      <c r="L45" s="80">
        <v>13446</v>
      </c>
      <c r="M45" s="80">
        <v>5482</v>
      </c>
      <c r="N45" s="82">
        <f t="shared" si="3"/>
        <v>28.962383770076077</v>
      </c>
      <c r="O45" s="80">
        <v>1567</v>
      </c>
      <c r="P45" s="80">
        <v>843</v>
      </c>
      <c r="Q45" s="82">
        <f t="shared" si="4"/>
        <v>34.979253112033192</v>
      </c>
      <c r="R45" s="80">
        <v>11231</v>
      </c>
      <c r="S45" s="80">
        <v>1580</v>
      </c>
      <c r="T45" s="82">
        <f t="shared" si="5"/>
        <v>12.333151198189055</v>
      </c>
      <c r="U45" s="80">
        <v>2663</v>
      </c>
      <c r="V45" s="80">
        <v>1953</v>
      </c>
      <c r="W45" s="82">
        <f t="shared" si="6"/>
        <v>42.309358752166375</v>
      </c>
      <c r="X45" s="80">
        <v>15461</v>
      </c>
      <c r="Y45" s="80">
        <v>4378</v>
      </c>
      <c r="Z45" s="82">
        <f t="shared" si="7"/>
        <v>22.067644538535209</v>
      </c>
      <c r="AA45" s="80">
        <v>3208</v>
      </c>
      <c r="AB45" s="80">
        <v>1878</v>
      </c>
      <c r="AC45" s="82">
        <f t="shared" si="8"/>
        <v>36.924891860007861</v>
      </c>
      <c r="AD45" s="80">
        <v>20408</v>
      </c>
      <c r="AE45" s="80">
        <v>4267</v>
      </c>
      <c r="AF45" s="82">
        <f t="shared" si="9"/>
        <v>17.292806484295848</v>
      </c>
      <c r="AG45" s="80">
        <v>5295</v>
      </c>
      <c r="AH45" s="80">
        <v>3708</v>
      </c>
      <c r="AI45" s="82">
        <f t="shared" si="10"/>
        <v>41.186271242919027</v>
      </c>
      <c r="AJ45" s="80">
        <v>28908</v>
      </c>
      <c r="AK45" s="80">
        <v>9861</v>
      </c>
      <c r="AL45" s="82">
        <f t="shared" si="11"/>
        <v>25.435270448038384</v>
      </c>
    </row>
    <row r="46" spans="1:38" x14ac:dyDescent="0.35">
      <c r="A46" s="56">
        <v>40</v>
      </c>
      <c r="B46" s="57" t="s">
        <v>172</v>
      </c>
      <c r="C46" s="80">
        <v>5669</v>
      </c>
      <c r="D46" s="80">
        <v>1914</v>
      </c>
      <c r="E46" s="82">
        <f t="shared" si="0"/>
        <v>25.2406699195569</v>
      </c>
      <c r="F46" s="80">
        <v>25989</v>
      </c>
      <c r="G46" s="80">
        <v>2787</v>
      </c>
      <c r="H46" s="82">
        <f t="shared" si="1"/>
        <v>9.6851542952460381</v>
      </c>
      <c r="I46" s="80">
        <v>7371</v>
      </c>
      <c r="J46" s="80">
        <v>4345</v>
      </c>
      <c r="K46" s="82">
        <f t="shared" si="2"/>
        <v>37.086036189825876</v>
      </c>
      <c r="L46" s="80">
        <v>39031</v>
      </c>
      <c r="M46" s="80">
        <v>9044</v>
      </c>
      <c r="N46" s="82">
        <f t="shared" si="3"/>
        <v>18.812272490899637</v>
      </c>
      <c r="O46" s="80">
        <v>5203</v>
      </c>
      <c r="P46" s="80">
        <v>1552</v>
      </c>
      <c r="Q46" s="82">
        <f t="shared" si="4"/>
        <v>22.975573649148778</v>
      </c>
      <c r="R46" s="80">
        <v>28868</v>
      </c>
      <c r="S46" s="80">
        <v>2459</v>
      </c>
      <c r="T46" s="82">
        <f t="shared" si="5"/>
        <v>7.8494589331886226</v>
      </c>
      <c r="U46" s="80">
        <v>7536</v>
      </c>
      <c r="V46" s="80">
        <v>6741</v>
      </c>
      <c r="W46" s="82">
        <f t="shared" si="6"/>
        <v>47.215801638999785</v>
      </c>
      <c r="X46" s="80">
        <v>41611</v>
      </c>
      <c r="Y46" s="80">
        <v>10748</v>
      </c>
      <c r="Z46" s="82">
        <f t="shared" si="7"/>
        <v>20.527511984568079</v>
      </c>
      <c r="AA46" s="80">
        <v>10871</v>
      </c>
      <c r="AB46" s="80">
        <v>3463</v>
      </c>
      <c r="AC46" s="82">
        <f t="shared" si="8"/>
        <v>24.159341425980188</v>
      </c>
      <c r="AD46" s="80">
        <v>54853</v>
      </c>
      <c r="AE46" s="80">
        <v>5248</v>
      </c>
      <c r="AF46" s="82">
        <f t="shared" si="9"/>
        <v>8.731967854112245</v>
      </c>
      <c r="AG46" s="80">
        <v>14912</v>
      </c>
      <c r="AH46" s="80">
        <v>11085</v>
      </c>
      <c r="AI46" s="82">
        <f t="shared" si="10"/>
        <v>42.639535330999728</v>
      </c>
      <c r="AJ46" s="80">
        <v>80636</v>
      </c>
      <c r="AK46" s="80">
        <v>19795</v>
      </c>
      <c r="AL46" s="82">
        <f t="shared" si="11"/>
        <v>19.710049685853971</v>
      </c>
    </row>
    <row r="47" spans="1:38" x14ac:dyDescent="0.35">
      <c r="A47" s="56">
        <v>41</v>
      </c>
      <c r="B47" s="57" t="s">
        <v>173</v>
      </c>
      <c r="C47" s="80">
        <v>194</v>
      </c>
      <c r="D47" s="80">
        <v>206</v>
      </c>
      <c r="E47" s="82">
        <f t="shared" si="0"/>
        <v>51.5</v>
      </c>
      <c r="F47" s="80">
        <v>1511</v>
      </c>
      <c r="G47" s="80">
        <v>660</v>
      </c>
      <c r="H47" s="82">
        <f t="shared" si="1"/>
        <v>30.400736987563338</v>
      </c>
      <c r="I47" s="80">
        <v>647</v>
      </c>
      <c r="J47" s="80">
        <v>567</v>
      </c>
      <c r="K47" s="82">
        <f t="shared" si="2"/>
        <v>46.705107084019772</v>
      </c>
      <c r="L47" s="80">
        <v>2348</v>
      </c>
      <c r="M47" s="80">
        <v>1420</v>
      </c>
      <c r="N47" s="82">
        <f t="shared" si="3"/>
        <v>37.685774946921448</v>
      </c>
      <c r="O47" s="80">
        <v>191</v>
      </c>
      <c r="P47" s="80">
        <v>203</v>
      </c>
      <c r="Q47" s="82">
        <f t="shared" si="4"/>
        <v>51.522842639593911</v>
      </c>
      <c r="R47" s="80">
        <v>1927</v>
      </c>
      <c r="S47" s="80">
        <v>396</v>
      </c>
      <c r="T47" s="82">
        <f t="shared" si="5"/>
        <v>17.046922083512701</v>
      </c>
      <c r="U47" s="80">
        <v>642</v>
      </c>
      <c r="V47" s="80">
        <v>528</v>
      </c>
      <c r="W47" s="82">
        <f t="shared" si="6"/>
        <v>45.128205128205131</v>
      </c>
      <c r="X47" s="80">
        <v>2760</v>
      </c>
      <c r="Y47" s="80">
        <v>1125</v>
      </c>
      <c r="Z47" s="82">
        <f t="shared" si="7"/>
        <v>28.957528957528954</v>
      </c>
      <c r="AA47" s="80">
        <v>382</v>
      </c>
      <c r="AB47" s="80">
        <v>405</v>
      </c>
      <c r="AC47" s="82">
        <f t="shared" si="8"/>
        <v>51.461245235069889</v>
      </c>
      <c r="AD47" s="80">
        <v>3440</v>
      </c>
      <c r="AE47" s="80">
        <v>1053</v>
      </c>
      <c r="AF47" s="82">
        <f t="shared" si="9"/>
        <v>23.43645671043846</v>
      </c>
      <c r="AG47" s="80">
        <v>1289</v>
      </c>
      <c r="AH47" s="80">
        <v>1094</v>
      </c>
      <c r="AI47" s="82">
        <f t="shared" si="10"/>
        <v>45.908518673940414</v>
      </c>
      <c r="AJ47" s="80">
        <v>5114</v>
      </c>
      <c r="AK47" s="80">
        <v>2549</v>
      </c>
      <c r="AL47" s="82">
        <f t="shared" si="11"/>
        <v>33.263734829701164</v>
      </c>
    </row>
    <row r="48" spans="1:38" x14ac:dyDescent="0.35">
      <c r="A48" s="56">
        <v>42</v>
      </c>
      <c r="B48" s="57" t="s">
        <v>174</v>
      </c>
      <c r="C48" s="80">
        <v>3373</v>
      </c>
      <c r="D48" s="80">
        <v>917</v>
      </c>
      <c r="E48" s="82">
        <f t="shared" si="0"/>
        <v>21.375291375291376</v>
      </c>
      <c r="F48" s="80">
        <v>22327</v>
      </c>
      <c r="G48" s="80">
        <v>2968</v>
      </c>
      <c r="H48" s="82">
        <f t="shared" si="1"/>
        <v>11.733544178691441</v>
      </c>
      <c r="I48" s="80">
        <v>1958</v>
      </c>
      <c r="J48" s="80">
        <v>1846</v>
      </c>
      <c r="K48" s="82">
        <f t="shared" si="2"/>
        <v>48.527865404837009</v>
      </c>
      <c r="L48" s="80">
        <v>27659</v>
      </c>
      <c r="M48" s="80">
        <v>5732</v>
      </c>
      <c r="N48" s="82">
        <f t="shared" si="3"/>
        <v>17.166302297026146</v>
      </c>
      <c r="O48" s="80">
        <v>3386</v>
      </c>
      <c r="P48" s="80">
        <v>804</v>
      </c>
      <c r="Q48" s="82">
        <f t="shared" si="4"/>
        <v>19.18854415274463</v>
      </c>
      <c r="R48" s="80">
        <v>22753</v>
      </c>
      <c r="S48" s="80">
        <v>2621</v>
      </c>
      <c r="T48" s="82">
        <f t="shared" si="5"/>
        <v>10.329471112162055</v>
      </c>
      <c r="U48" s="80">
        <v>1732</v>
      </c>
      <c r="V48" s="80">
        <v>2704</v>
      </c>
      <c r="W48" s="82">
        <f t="shared" si="6"/>
        <v>60.95581605049594</v>
      </c>
      <c r="X48" s="80">
        <v>27871</v>
      </c>
      <c r="Y48" s="80">
        <v>6127</v>
      </c>
      <c r="Z48" s="82">
        <f t="shared" si="7"/>
        <v>18.021648332254838</v>
      </c>
      <c r="AA48" s="80">
        <v>6759</v>
      </c>
      <c r="AB48" s="80">
        <v>1726</v>
      </c>
      <c r="AC48" s="82">
        <f t="shared" si="8"/>
        <v>20.341779611078373</v>
      </c>
      <c r="AD48" s="80">
        <v>45077</v>
      </c>
      <c r="AE48" s="80">
        <v>5580</v>
      </c>
      <c r="AF48" s="82">
        <f t="shared" si="9"/>
        <v>11.015259490297492</v>
      </c>
      <c r="AG48" s="80">
        <v>3689</v>
      </c>
      <c r="AH48" s="80">
        <v>4549</v>
      </c>
      <c r="AI48" s="82">
        <f t="shared" si="10"/>
        <v>55.219713522699685</v>
      </c>
      <c r="AJ48" s="80">
        <v>55532</v>
      </c>
      <c r="AK48" s="80">
        <v>11857</v>
      </c>
      <c r="AL48" s="82">
        <f t="shared" si="11"/>
        <v>17.59485969520248</v>
      </c>
    </row>
    <row r="49" spans="1:38" x14ac:dyDescent="0.35">
      <c r="A49" s="56">
        <v>43</v>
      </c>
      <c r="B49" s="57" t="s">
        <v>175</v>
      </c>
      <c r="C49" s="80">
        <v>4525</v>
      </c>
      <c r="D49" s="80">
        <v>2046</v>
      </c>
      <c r="E49" s="82">
        <f t="shared" si="0"/>
        <v>31.136813270430679</v>
      </c>
      <c r="F49" s="80">
        <v>23112</v>
      </c>
      <c r="G49" s="80">
        <v>5186</v>
      </c>
      <c r="H49" s="82">
        <f t="shared" si="1"/>
        <v>18.326383489999294</v>
      </c>
      <c r="I49" s="80">
        <v>5080</v>
      </c>
      <c r="J49" s="80">
        <v>3182</v>
      </c>
      <c r="K49" s="82">
        <f t="shared" si="2"/>
        <v>38.513677075768577</v>
      </c>
      <c r="L49" s="80">
        <v>32717</v>
      </c>
      <c r="M49" s="80">
        <v>10412</v>
      </c>
      <c r="N49" s="82">
        <f t="shared" si="3"/>
        <v>24.14152890166709</v>
      </c>
      <c r="O49" s="80">
        <v>4375</v>
      </c>
      <c r="P49" s="80">
        <v>1646</v>
      </c>
      <c r="Q49" s="82">
        <f t="shared" si="4"/>
        <v>27.33765155289819</v>
      </c>
      <c r="R49" s="80">
        <v>26702</v>
      </c>
      <c r="S49" s="80">
        <v>3912</v>
      </c>
      <c r="T49" s="82">
        <f t="shared" si="5"/>
        <v>12.778467367870908</v>
      </c>
      <c r="U49" s="80">
        <v>5568</v>
      </c>
      <c r="V49" s="80">
        <v>4939</v>
      </c>
      <c r="W49" s="82">
        <f t="shared" si="6"/>
        <v>47.006757399828686</v>
      </c>
      <c r="X49" s="80">
        <v>36650</v>
      </c>
      <c r="Y49" s="80">
        <v>10499</v>
      </c>
      <c r="Z49" s="82">
        <f t="shared" si="7"/>
        <v>22.267704511230356</v>
      </c>
      <c r="AA49" s="80">
        <v>8902</v>
      </c>
      <c r="AB49" s="80">
        <v>3693</v>
      </c>
      <c r="AC49" s="82">
        <f t="shared" si="8"/>
        <v>29.321159190154823</v>
      </c>
      <c r="AD49" s="80">
        <v>49810</v>
      </c>
      <c r="AE49" s="80">
        <v>9102</v>
      </c>
      <c r="AF49" s="82">
        <f t="shared" si="9"/>
        <v>15.450162954915806</v>
      </c>
      <c r="AG49" s="80">
        <v>10647</v>
      </c>
      <c r="AH49" s="80">
        <v>8123</v>
      </c>
      <c r="AI49" s="82">
        <f t="shared" si="10"/>
        <v>43.276505061267983</v>
      </c>
      <c r="AJ49" s="80">
        <v>69359</v>
      </c>
      <c r="AK49" s="80">
        <v>20914</v>
      </c>
      <c r="AL49" s="82">
        <f t="shared" si="11"/>
        <v>23.167503018621293</v>
      </c>
    </row>
    <row r="50" spans="1:38" x14ac:dyDescent="0.35">
      <c r="A50" s="56">
        <v>44</v>
      </c>
      <c r="B50" s="57" t="s">
        <v>176</v>
      </c>
      <c r="C50" s="80">
        <v>12634</v>
      </c>
      <c r="D50" s="80">
        <v>924</v>
      </c>
      <c r="E50" s="82">
        <f t="shared" si="0"/>
        <v>6.8151644785366576</v>
      </c>
      <c r="F50" s="80">
        <v>42698</v>
      </c>
      <c r="G50" s="80">
        <v>2740</v>
      </c>
      <c r="H50" s="82">
        <f t="shared" si="1"/>
        <v>6.0301949909767156</v>
      </c>
      <c r="I50" s="80">
        <v>3741</v>
      </c>
      <c r="J50" s="80">
        <v>898</v>
      </c>
      <c r="K50" s="82">
        <f t="shared" si="2"/>
        <v>19.357620176762232</v>
      </c>
      <c r="L50" s="80">
        <v>59073</v>
      </c>
      <c r="M50" s="80">
        <v>4567</v>
      </c>
      <c r="N50" s="82">
        <f t="shared" si="3"/>
        <v>7.176304211187932</v>
      </c>
      <c r="O50" s="80">
        <v>14877</v>
      </c>
      <c r="P50" s="80">
        <v>842</v>
      </c>
      <c r="Q50" s="82">
        <f t="shared" si="4"/>
        <v>5.3565748457280993</v>
      </c>
      <c r="R50" s="80">
        <v>41788</v>
      </c>
      <c r="S50" s="80">
        <v>2229</v>
      </c>
      <c r="T50" s="82">
        <f t="shared" si="5"/>
        <v>5.0639525637821752</v>
      </c>
      <c r="U50" s="80">
        <v>3747</v>
      </c>
      <c r="V50" s="80">
        <v>1324</v>
      </c>
      <c r="W50" s="82">
        <f t="shared" si="6"/>
        <v>26.109248668901596</v>
      </c>
      <c r="X50" s="80">
        <v>60408</v>
      </c>
      <c r="Y50" s="80">
        <v>4398</v>
      </c>
      <c r="Z50" s="82">
        <f t="shared" si="7"/>
        <v>6.7864086658642711</v>
      </c>
      <c r="AA50" s="80">
        <v>27507</v>
      </c>
      <c r="AB50" s="80">
        <v>1770</v>
      </c>
      <c r="AC50" s="82">
        <f t="shared" si="8"/>
        <v>6.0457014038323598</v>
      </c>
      <c r="AD50" s="80">
        <v>84487</v>
      </c>
      <c r="AE50" s="80">
        <v>4969</v>
      </c>
      <c r="AF50" s="82">
        <f t="shared" si="9"/>
        <v>5.5546861026649967</v>
      </c>
      <c r="AG50" s="80">
        <v>7490</v>
      </c>
      <c r="AH50" s="80">
        <v>2226</v>
      </c>
      <c r="AI50" s="82">
        <f t="shared" si="10"/>
        <v>22.910662824207492</v>
      </c>
      <c r="AJ50" s="80">
        <v>119487</v>
      </c>
      <c r="AK50" s="80">
        <v>8963</v>
      </c>
      <c r="AL50" s="82">
        <f t="shared" si="11"/>
        <v>6.9778123783573367</v>
      </c>
    </row>
    <row r="51" spans="1:38" x14ac:dyDescent="0.35">
      <c r="A51" s="56">
        <v>45</v>
      </c>
      <c r="B51" s="57" t="s">
        <v>177</v>
      </c>
      <c r="C51" s="80">
        <v>7423</v>
      </c>
      <c r="D51" s="80">
        <v>3592</v>
      </c>
      <c r="E51" s="82">
        <f t="shared" si="0"/>
        <v>32.610077167498865</v>
      </c>
      <c r="F51" s="80">
        <v>33755</v>
      </c>
      <c r="G51" s="80">
        <v>11036</v>
      </c>
      <c r="H51" s="82">
        <f t="shared" si="1"/>
        <v>24.638878346096313</v>
      </c>
      <c r="I51" s="80">
        <v>3169</v>
      </c>
      <c r="J51" s="80">
        <v>3923</v>
      </c>
      <c r="K51" s="82">
        <f t="shared" si="2"/>
        <v>55.315848843767625</v>
      </c>
      <c r="L51" s="80">
        <v>44346</v>
      </c>
      <c r="M51" s="80">
        <v>18547</v>
      </c>
      <c r="N51" s="82">
        <f t="shared" si="3"/>
        <v>29.489768336698834</v>
      </c>
      <c r="O51" s="80">
        <v>7434</v>
      </c>
      <c r="P51" s="80">
        <v>2891</v>
      </c>
      <c r="Q51" s="82">
        <f t="shared" si="4"/>
        <v>28.000000000000004</v>
      </c>
      <c r="R51" s="80">
        <v>37584</v>
      </c>
      <c r="S51" s="80">
        <v>8495</v>
      </c>
      <c r="T51" s="82">
        <f t="shared" si="5"/>
        <v>18.435729942056035</v>
      </c>
      <c r="U51" s="80">
        <v>2830</v>
      </c>
      <c r="V51" s="80">
        <v>4958</v>
      </c>
      <c r="W51" s="82">
        <f t="shared" si="6"/>
        <v>63.662044170518747</v>
      </c>
      <c r="X51" s="80">
        <v>47851</v>
      </c>
      <c r="Y51" s="80">
        <v>16347</v>
      </c>
      <c r="Z51" s="82">
        <f t="shared" si="7"/>
        <v>25.463410075080223</v>
      </c>
      <c r="AA51" s="80">
        <v>14863</v>
      </c>
      <c r="AB51" s="80">
        <v>6483</v>
      </c>
      <c r="AC51" s="82">
        <f t="shared" si="8"/>
        <v>30.371029701114967</v>
      </c>
      <c r="AD51" s="80">
        <v>71337</v>
      </c>
      <c r="AE51" s="80">
        <v>19531</v>
      </c>
      <c r="AF51" s="82">
        <f t="shared" si="9"/>
        <v>21.493815204472423</v>
      </c>
      <c r="AG51" s="80">
        <v>6000</v>
      </c>
      <c r="AH51" s="80">
        <v>8885</v>
      </c>
      <c r="AI51" s="82">
        <f t="shared" si="10"/>
        <v>59.690964057776284</v>
      </c>
      <c r="AJ51" s="80">
        <v>92191</v>
      </c>
      <c r="AK51" s="80">
        <v>34896</v>
      </c>
      <c r="AL51" s="82">
        <f t="shared" si="11"/>
        <v>27.458355299912657</v>
      </c>
    </row>
    <row r="52" spans="1:38" x14ac:dyDescent="0.35">
      <c r="A52" s="56">
        <v>46</v>
      </c>
      <c r="B52" s="57" t="s">
        <v>178</v>
      </c>
      <c r="C52" s="80">
        <v>1844</v>
      </c>
      <c r="D52" s="80">
        <v>1200</v>
      </c>
      <c r="E52" s="82">
        <f t="shared" si="0"/>
        <v>39.421813403416557</v>
      </c>
      <c r="F52" s="80">
        <v>7940</v>
      </c>
      <c r="G52" s="80">
        <v>4779</v>
      </c>
      <c r="H52" s="82">
        <f t="shared" si="1"/>
        <v>37.573708624891893</v>
      </c>
      <c r="I52" s="80">
        <v>1619</v>
      </c>
      <c r="J52" s="80">
        <v>2959</v>
      </c>
      <c r="K52" s="82">
        <f t="shared" si="2"/>
        <v>64.635211882918313</v>
      </c>
      <c r="L52" s="80">
        <v>11402</v>
      </c>
      <c r="M52" s="80">
        <v>8945</v>
      </c>
      <c r="N52" s="82">
        <f t="shared" si="3"/>
        <v>43.962254877868972</v>
      </c>
      <c r="O52" s="80">
        <v>1910</v>
      </c>
      <c r="P52" s="80">
        <v>947</v>
      </c>
      <c r="Q52" s="82">
        <f t="shared" si="4"/>
        <v>33.146657332866639</v>
      </c>
      <c r="R52" s="80">
        <v>9666</v>
      </c>
      <c r="S52" s="80">
        <v>3846</v>
      </c>
      <c r="T52" s="82">
        <f t="shared" si="5"/>
        <v>28.463587921847243</v>
      </c>
      <c r="U52" s="80">
        <v>1650</v>
      </c>
      <c r="V52" s="80">
        <v>3501</v>
      </c>
      <c r="W52" s="82">
        <f t="shared" si="6"/>
        <v>67.967384973791496</v>
      </c>
      <c r="X52" s="80">
        <v>13224</v>
      </c>
      <c r="Y52" s="80">
        <v>8301</v>
      </c>
      <c r="Z52" s="82">
        <f t="shared" si="7"/>
        <v>38.564459930313589</v>
      </c>
      <c r="AA52" s="80">
        <v>3755</v>
      </c>
      <c r="AB52" s="80">
        <v>2148</v>
      </c>
      <c r="AC52" s="82">
        <f t="shared" si="8"/>
        <v>36.38827714721328</v>
      </c>
      <c r="AD52" s="80">
        <v>17608</v>
      </c>
      <c r="AE52" s="80">
        <v>8632</v>
      </c>
      <c r="AF52" s="82">
        <f t="shared" si="9"/>
        <v>32.896341463414636</v>
      </c>
      <c r="AG52" s="80">
        <v>3269</v>
      </c>
      <c r="AH52" s="80">
        <v>6461</v>
      </c>
      <c r="AI52" s="82">
        <f t="shared" si="10"/>
        <v>66.402877697841717</v>
      </c>
      <c r="AJ52" s="80">
        <v>24630</v>
      </c>
      <c r="AK52" s="80">
        <v>17245</v>
      </c>
      <c r="AL52" s="82">
        <f t="shared" si="11"/>
        <v>41.182089552238807</v>
      </c>
    </row>
    <row r="53" spans="1:38" x14ac:dyDescent="0.35">
      <c r="A53" s="56">
        <v>47</v>
      </c>
      <c r="B53" s="57" t="s">
        <v>179</v>
      </c>
      <c r="C53" s="80">
        <v>1943</v>
      </c>
      <c r="D53" s="80">
        <v>1023</v>
      </c>
      <c r="E53" s="82">
        <f t="shared" si="0"/>
        <v>34.490896830748483</v>
      </c>
      <c r="F53" s="80">
        <v>7906</v>
      </c>
      <c r="G53" s="80">
        <v>3995</v>
      </c>
      <c r="H53" s="82">
        <f t="shared" si="1"/>
        <v>33.568607680026894</v>
      </c>
      <c r="I53" s="80">
        <v>1364</v>
      </c>
      <c r="J53" s="80">
        <v>1936</v>
      </c>
      <c r="K53" s="82">
        <f t="shared" si="2"/>
        <v>58.666666666666664</v>
      </c>
      <c r="L53" s="80">
        <v>11216</v>
      </c>
      <c r="M53" s="80">
        <v>6961</v>
      </c>
      <c r="N53" s="82">
        <f t="shared" si="3"/>
        <v>38.295648346811909</v>
      </c>
      <c r="O53" s="80">
        <v>1719</v>
      </c>
      <c r="P53" s="80">
        <v>777</v>
      </c>
      <c r="Q53" s="82">
        <f t="shared" si="4"/>
        <v>31.129807692307693</v>
      </c>
      <c r="R53" s="80">
        <v>9574</v>
      </c>
      <c r="S53" s="80">
        <v>2741</v>
      </c>
      <c r="T53" s="82">
        <f t="shared" si="5"/>
        <v>22.257409663012588</v>
      </c>
      <c r="U53" s="80">
        <v>1348</v>
      </c>
      <c r="V53" s="80">
        <v>2074</v>
      </c>
      <c r="W53" s="82">
        <f t="shared" si="6"/>
        <v>60.607831677381654</v>
      </c>
      <c r="X53" s="80">
        <v>12646</v>
      </c>
      <c r="Y53" s="80">
        <v>5595</v>
      </c>
      <c r="Z53" s="82">
        <f t="shared" si="7"/>
        <v>30.672660490104708</v>
      </c>
      <c r="AA53" s="80">
        <v>3666</v>
      </c>
      <c r="AB53" s="80">
        <v>1803</v>
      </c>
      <c r="AC53" s="82">
        <f t="shared" si="8"/>
        <v>32.967635765222155</v>
      </c>
      <c r="AD53" s="80">
        <v>17483</v>
      </c>
      <c r="AE53" s="80">
        <v>6739</v>
      </c>
      <c r="AF53" s="82">
        <f t="shared" si="9"/>
        <v>27.821814879035589</v>
      </c>
      <c r="AG53" s="80">
        <v>2714</v>
      </c>
      <c r="AH53" s="80">
        <v>4012</v>
      </c>
      <c r="AI53" s="82">
        <f t="shared" si="10"/>
        <v>59.649122807017541</v>
      </c>
      <c r="AJ53" s="80">
        <v>23863</v>
      </c>
      <c r="AK53" s="80">
        <v>12558</v>
      </c>
      <c r="AL53" s="82">
        <f t="shared" si="11"/>
        <v>34.480107630213332</v>
      </c>
    </row>
    <row r="54" spans="1:38" x14ac:dyDescent="0.35">
      <c r="A54" s="56">
        <v>48</v>
      </c>
      <c r="B54" s="57" t="s">
        <v>180</v>
      </c>
      <c r="C54" s="80">
        <v>839</v>
      </c>
      <c r="D54" s="80">
        <v>577</v>
      </c>
      <c r="E54" s="82">
        <f t="shared" si="0"/>
        <v>40.748587570621467</v>
      </c>
      <c r="F54" s="80">
        <v>3722</v>
      </c>
      <c r="G54" s="80">
        <v>2672</v>
      </c>
      <c r="H54" s="82">
        <f t="shared" si="1"/>
        <v>41.789177353769155</v>
      </c>
      <c r="I54" s="80">
        <v>1267</v>
      </c>
      <c r="J54" s="80">
        <v>2393</v>
      </c>
      <c r="K54" s="82">
        <f t="shared" si="2"/>
        <v>65.382513661202196</v>
      </c>
      <c r="L54" s="80">
        <v>5825</v>
      </c>
      <c r="M54" s="80">
        <v>5644</v>
      </c>
      <c r="N54" s="82">
        <f t="shared" si="3"/>
        <v>49.210916383294098</v>
      </c>
      <c r="O54" s="80">
        <v>823</v>
      </c>
      <c r="P54" s="80">
        <v>469</v>
      </c>
      <c r="Q54" s="82">
        <f t="shared" si="4"/>
        <v>36.300309597523217</v>
      </c>
      <c r="R54" s="80">
        <v>4847</v>
      </c>
      <c r="S54" s="80">
        <v>1789</v>
      </c>
      <c r="T54" s="82">
        <f t="shared" si="5"/>
        <v>26.95901145268234</v>
      </c>
      <c r="U54" s="80">
        <v>1410</v>
      </c>
      <c r="V54" s="80">
        <v>2345</v>
      </c>
      <c r="W54" s="82">
        <f t="shared" si="6"/>
        <v>62.450066577896138</v>
      </c>
      <c r="X54" s="80">
        <v>7075</v>
      </c>
      <c r="Y54" s="80">
        <v>4609</v>
      </c>
      <c r="Z54" s="82">
        <f t="shared" si="7"/>
        <v>39.447107155083877</v>
      </c>
      <c r="AA54" s="80">
        <v>1657</v>
      </c>
      <c r="AB54" s="80">
        <v>1048</v>
      </c>
      <c r="AC54" s="82">
        <f t="shared" si="8"/>
        <v>38.743068391866913</v>
      </c>
      <c r="AD54" s="80">
        <v>8571</v>
      </c>
      <c r="AE54" s="80">
        <v>4468</v>
      </c>
      <c r="AF54" s="82">
        <f t="shared" si="9"/>
        <v>34.266431474806353</v>
      </c>
      <c r="AG54" s="80">
        <v>2674</v>
      </c>
      <c r="AH54" s="80">
        <v>4737</v>
      </c>
      <c r="AI54" s="82">
        <f t="shared" si="10"/>
        <v>63.918499527729054</v>
      </c>
      <c r="AJ54" s="80">
        <v>12900</v>
      </c>
      <c r="AK54" s="80">
        <v>10251</v>
      </c>
      <c r="AL54" s="82">
        <f t="shared" si="11"/>
        <v>44.278864843851238</v>
      </c>
    </row>
    <row r="55" spans="1:38" x14ac:dyDescent="0.35">
      <c r="A55" s="56">
        <v>49</v>
      </c>
      <c r="B55" s="57" t="s">
        <v>181</v>
      </c>
      <c r="C55" s="80">
        <v>11125</v>
      </c>
      <c r="D55" s="80">
        <v>2668</v>
      </c>
      <c r="E55" s="82">
        <f t="shared" si="0"/>
        <v>19.343145073588055</v>
      </c>
      <c r="F55" s="80">
        <v>42959</v>
      </c>
      <c r="G55" s="80">
        <v>4207</v>
      </c>
      <c r="H55" s="82">
        <f t="shared" si="1"/>
        <v>8.9195607005046007</v>
      </c>
      <c r="I55" s="80">
        <v>8926</v>
      </c>
      <c r="J55" s="80">
        <v>5465</v>
      </c>
      <c r="K55" s="82">
        <f t="shared" si="2"/>
        <v>37.975123340976999</v>
      </c>
      <c r="L55" s="80">
        <v>63012</v>
      </c>
      <c r="M55" s="80">
        <v>12336</v>
      </c>
      <c r="N55" s="82">
        <f t="shared" si="3"/>
        <v>16.372033763338113</v>
      </c>
      <c r="O55" s="80">
        <v>10013</v>
      </c>
      <c r="P55" s="80">
        <v>2273</v>
      </c>
      <c r="Q55" s="82">
        <f t="shared" si="4"/>
        <v>18.500732541103694</v>
      </c>
      <c r="R55" s="80">
        <v>43795</v>
      </c>
      <c r="S55" s="80">
        <v>3497</v>
      </c>
      <c r="T55" s="82">
        <f t="shared" si="5"/>
        <v>7.3944853252135667</v>
      </c>
      <c r="U55" s="80">
        <v>9331</v>
      </c>
      <c r="V55" s="80">
        <v>8400</v>
      </c>
      <c r="W55" s="82">
        <f t="shared" si="6"/>
        <v>47.374654559810502</v>
      </c>
      <c r="X55" s="80">
        <v>63135</v>
      </c>
      <c r="Y55" s="80">
        <v>14167</v>
      </c>
      <c r="Z55" s="82">
        <f t="shared" si="7"/>
        <v>18.326822074461205</v>
      </c>
      <c r="AA55" s="80">
        <v>21133</v>
      </c>
      <c r="AB55" s="80">
        <v>4938</v>
      </c>
      <c r="AC55" s="82">
        <f t="shared" si="8"/>
        <v>18.940585324690268</v>
      </c>
      <c r="AD55" s="80">
        <v>86758</v>
      </c>
      <c r="AE55" s="80">
        <v>7708</v>
      </c>
      <c r="AF55" s="82">
        <f t="shared" si="9"/>
        <v>8.1595494675332922</v>
      </c>
      <c r="AG55" s="80">
        <v>18259</v>
      </c>
      <c r="AH55" s="80">
        <v>13860</v>
      </c>
      <c r="AI55" s="82">
        <f t="shared" si="10"/>
        <v>43.152028394408291</v>
      </c>
      <c r="AJ55" s="80">
        <v>126149</v>
      </c>
      <c r="AK55" s="80">
        <v>26501</v>
      </c>
      <c r="AL55" s="82">
        <f t="shared" si="11"/>
        <v>17.36062888961677</v>
      </c>
    </row>
    <row r="56" spans="1:38" x14ac:dyDescent="0.35">
      <c r="A56" s="56">
        <v>50</v>
      </c>
      <c r="B56" s="57" t="s">
        <v>182</v>
      </c>
      <c r="C56" s="80">
        <v>5290</v>
      </c>
      <c r="D56" s="80">
        <v>1703</v>
      </c>
      <c r="E56" s="82">
        <f t="shared" si="0"/>
        <v>24.352924352924351</v>
      </c>
      <c r="F56" s="80">
        <v>27490</v>
      </c>
      <c r="G56" s="80">
        <v>3546</v>
      </c>
      <c r="H56" s="82">
        <f t="shared" si="1"/>
        <v>11.42544142286377</v>
      </c>
      <c r="I56" s="80">
        <v>4674</v>
      </c>
      <c r="J56" s="80">
        <v>4051</v>
      </c>
      <c r="K56" s="82">
        <f t="shared" si="2"/>
        <v>46.429799426934096</v>
      </c>
      <c r="L56" s="80">
        <v>37451</v>
      </c>
      <c r="M56" s="80">
        <v>9293</v>
      </c>
      <c r="N56" s="82">
        <f t="shared" si="3"/>
        <v>19.880626390552798</v>
      </c>
      <c r="O56" s="80">
        <v>5238</v>
      </c>
      <c r="P56" s="80">
        <v>1477</v>
      </c>
      <c r="Q56" s="82">
        <f t="shared" si="4"/>
        <v>21.995532390171256</v>
      </c>
      <c r="R56" s="80">
        <v>30237</v>
      </c>
      <c r="S56" s="80">
        <v>2901</v>
      </c>
      <c r="T56" s="82">
        <f t="shared" si="5"/>
        <v>8.754300199167119</v>
      </c>
      <c r="U56" s="80">
        <v>4704</v>
      </c>
      <c r="V56" s="80">
        <v>6109</v>
      </c>
      <c r="W56" s="82">
        <f t="shared" si="6"/>
        <v>56.496809396097291</v>
      </c>
      <c r="X56" s="80">
        <v>40184</v>
      </c>
      <c r="Y56" s="80">
        <v>10486</v>
      </c>
      <c r="Z56" s="82">
        <f t="shared" si="7"/>
        <v>20.694691138740872</v>
      </c>
      <c r="AA56" s="80">
        <v>10529</v>
      </c>
      <c r="AB56" s="80">
        <v>3181</v>
      </c>
      <c r="AC56" s="82">
        <f t="shared" si="8"/>
        <v>23.202042304886945</v>
      </c>
      <c r="AD56" s="80">
        <v>57730</v>
      </c>
      <c r="AE56" s="80">
        <v>6442</v>
      </c>
      <c r="AF56" s="82">
        <f t="shared" si="9"/>
        <v>10.038646138502774</v>
      </c>
      <c r="AG56" s="80">
        <v>9376</v>
      </c>
      <c r="AH56" s="80">
        <v>10156</v>
      </c>
      <c r="AI56" s="82">
        <f t="shared" si="10"/>
        <v>51.996723325824291</v>
      </c>
      <c r="AJ56" s="80">
        <v>77637</v>
      </c>
      <c r="AK56" s="80">
        <v>19779</v>
      </c>
      <c r="AL56" s="82">
        <f t="shared" si="11"/>
        <v>20.303646218280363</v>
      </c>
    </row>
    <row r="57" spans="1:38" x14ac:dyDescent="0.35">
      <c r="A57" s="56">
        <v>51</v>
      </c>
      <c r="B57" s="57" t="s">
        <v>183</v>
      </c>
      <c r="C57" s="80">
        <v>1219</v>
      </c>
      <c r="D57" s="80">
        <v>772</v>
      </c>
      <c r="E57" s="82">
        <f t="shared" si="0"/>
        <v>38.774485183324963</v>
      </c>
      <c r="F57" s="80">
        <v>6132</v>
      </c>
      <c r="G57" s="80">
        <v>2936</v>
      </c>
      <c r="H57" s="82">
        <f t="shared" si="1"/>
        <v>32.377591530657256</v>
      </c>
      <c r="I57" s="80">
        <v>1287</v>
      </c>
      <c r="J57" s="80">
        <v>1491</v>
      </c>
      <c r="K57" s="82">
        <f t="shared" si="2"/>
        <v>53.671706263498919</v>
      </c>
      <c r="L57" s="80">
        <v>8635</v>
      </c>
      <c r="M57" s="80">
        <v>5199</v>
      </c>
      <c r="N57" s="82">
        <f t="shared" si="3"/>
        <v>37.581321382102068</v>
      </c>
      <c r="O57" s="80">
        <v>1296</v>
      </c>
      <c r="P57" s="80">
        <v>568</v>
      </c>
      <c r="Q57" s="82">
        <f t="shared" si="4"/>
        <v>30.472103004291846</v>
      </c>
      <c r="R57" s="80">
        <v>7683</v>
      </c>
      <c r="S57" s="80">
        <v>1860</v>
      </c>
      <c r="T57" s="82">
        <f t="shared" si="5"/>
        <v>19.490726186733731</v>
      </c>
      <c r="U57" s="80">
        <v>1337</v>
      </c>
      <c r="V57" s="80">
        <v>1708</v>
      </c>
      <c r="W57" s="82">
        <f t="shared" si="6"/>
        <v>56.09195402298851</v>
      </c>
      <c r="X57" s="80">
        <v>10317</v>
      </c>
      <c r="Y57" s="80">
        <v>4139</v>
      </c>
      <c r="Z57" s="82">
        <f t="shared" si="7"/>
        <v>28.631710016602103</v>
      </c>
      <c r="AA57" s="80">
        <v>2515</v>
      </c>
      <c r="AB57" s="80">
        <v>1343</v>
      </c>
      <c r="AC57" s="82">
        <f t="shared" si="8"/>
        <v>34.810782789009849</v>
      </c>
      <c r="AD57" s="80">
        <v>13813</v>
      </c>
      <c r="AE57" s="80">
        <v>4798</v>
      </c>
      <c r="AF57" s="82">
        <f t="shared" si="9"/>
        <v>25.780452420611468</v>
      </c>
      <c r="AG57" s="80">
        <v>2624</v>
      </c>
      <c r="AH57" s="80">
        <v>3202</v>
      </c>
      <c r="AI57" s="82">
        <f t="shared" si="10"/>
        <v>54.960521798832815</v>
      </c>
      <c r="AJ57" s="80">
        <v>18950</v>
      </c>
      <c r="AK57" s="80">
        <v>9338</v>
      </c>
      <c r="AL57" s="82">
        <f t="shared" si="11"/>
        <v>33.010463800904979</v>
      </c>
    </row>
    <row r="58" spans="1:38" x14ac:dyDescent="0.35">
      <c r="A58" s="56">
        <v>52</v>
      </c>
      <c r="B58" s="57" t="s">
        <v>184</v>
      </c>
      <c r="C58" s="80">
        <v>7517</v>
      </c>
      <c r="D58" s="80">
        <v>1908</v>
      </c>
      <c r="E58" s="82">
        <f t="shared" si="0"/>
        <v>20.244031830238725</v>
      </c>
      <c r="F58" s="80">
        <v>42441</v>
      </c>
      <c r="G58" s="80">
        <v>5357</v>
      </c>
      <c r="H58" s="82">
        <f t="shared" si="1"/>
        <v>11.20758190719277</v>
      </c>
      <c r="I58" s="80">
        <v>3890</v>
      </c>
      <c r="J58" s="80">
        <v>4997</v>
      </c>
      <c r="K58" s="82">
        <f t="shared" si="2"/>
        <v>56.228198492179594</v>
      </c>
      <c r="L58" s="80">
        <v>53845</v>
      </c>
      <c r="M58" s="80">
        <v>12260</v>
      </c>
      <c r="N58" s="82">
        <f t="shared" si="3"/>
        <v>18.54625217457076</v>
      </c>
      <c r="O58" s="80">
        <v>7707</v>
      </c>
      <c r="P58" s="80">
        <v>1639</v>
      </c>
      <c r="Q58" s="82">
        <f t="shared" si="4"/>
        <v>17.536914187887866</v>
      </c>
      <c r="R58" s="80">
        <v>45714</v>
      </c>
      <c r="S58" s="80">
        <v>4170</v>
      </c>
      <c r="T58" s="82">
        <f t="shared" si="5"/>
        <v>8.3593937936011553</v>
      </c>
      <c r="U58" s="80">
        <v>4048</v>
      </c>
      <c r="V58" s="80">
        <v>7799</v>
      </c>
      <c r="W58" s="82">
        <f t="shared" si="6"/>
        <v>65.831012070566388</v>
      </c>
      <c r="X58" s="80">
        <v>57471</v>
      </c>
      <c r="Y58" s="80">
        <v>13613</v>
      </c>
      <c r="Z58" s="82">
        <f t="shared" si="7"/>
        <v>19.150582409543638</v>
      </c>
      <c r="AA58" s="80">
        <v>15225</v>
      </c>
      <c r="AB58" s="80">
        <v>3550</v>
      </c>
      <c r="AC58" s="82">
        <f t="shared" si="8"/>
        <v>18.908122503328894</v>
      </c>
      <c r="AD58" s="80">
        <v>88158</v>
      </c>
      <c r="AE58" s="80">
        <v>9524</v>
      </c>
      <c r="AF58" s="82">
        <f t="shared" si="9"/>
        <v>9.7500051186503143</v>
      </c>
      <c r="AG58" s="80">
        <v>7938</v>
      </c>
      <c r="AH58" s="80">
        <v>12791</v>
      </c>
      <c r="AI58" s="82">
        <f t="shared" si="10"/>
        <v>61.705822760384002</v>
      </c>
      <c r="AJ58" s="80">
        <v>111321</v>
      </c>
      <c r="AK58" s="80">
        <v>25867</v>
      </c>
      <c r="AL58" s="82">
        <f t="shared" si="11"/>
        <v>18.855147680555152</v>
      </c>
    </row>
    <row r="59" spans="1:38" x14ac:dyDescent="0.35">
      <c r="A59" s="56">
        <v>53</v>
      </c>
      <c r="B59" s="57" t="s">
        <v>185</v>
      </c>
      <c r="C59" s="80">
        <v>5607</v>
      </c>
      <c r="D59" s="80">
        <v>3016</v>
      </c>
      <c r="E59" s="82">
        <f t="shared" si="0"/>
        <v>34.97622637133248</v>
      </c>
      <c r="F59" s="80">
        <v>26220</v>
      </c>
      <c r="G59" s="80">
        <v>8789</v>
      </c>
      <c r="H59" s="82">
        <f t="shared" si="1"/>
        <v>25.104973006941073</v>
      </c>
      <c r="I59" s="80">
        <v>11780</v>
      </c>
      <c r="J59" s="80">
        <v>7649</v>
      </c>
      <c r="K59" s="82">
        <f t="shared" si="2"/>
        <v>39.368984507694684</v>
      </c>
      <c r="L59" s="80">
        <v>43602</v>
      </c>
      <c r="M59" s="80">
        <v>19451</v>
      </c>
      <c r="N59" s="82">
        <f t="shared" si="3"/>
        <v>30.848651134759645</v>
      </c>
      <c r="O59" s="80">
        <v>5301</v>
      </c>
      <c r="P59" s="80">
        <v>2410</v>
      </c>
      <c r="Q59" s="82">
        <f t="shared" si="4"/>
        <v>31.254052652055503</v>
      </c>
      <c r="R59" s="80">
        <v>32524</v>
      </c>
      <c r="S59" s="80">
        <v>6356</v>
      </c>
      <c r="T59" s="82">
        <f t="shared" si="5"/>
        <v>16.347736625514404</v>
      </c>
      <c r="U59" s="80">
        <v>12331</v>
      </c>
      <c r="V59" s="80">
        <v>10003</v>
      </c>
      <c r="W59" s="82">
        <f t="shared" si="6"/>
        <v>44.788215277155906</v>
      </c>
      <c r="X59" s="80">
        <v>50159</v>
      </c>
      <c r="Y59" s="80">
        <v>18773</v>
      </c>
      <c r="Z59" s="82">
        <f t="shared" si="7"/>
        <v>27.234085765682121</v>
      </c>
      <c r="AA59" s="80">
        <v>10900</v>
      </c>
      <c r="AB59" s="80">
        <v>5428</v>
      </c>
      <c r="AC59" s="82">
        <f t="shared" si="8"/>
        <v>33.243508084272413</v>
      </c>
      <c r="AD59" s="80">
        <v>58745</v>
      </c>
      <c r="AE59" s="80">
        <v>15146</v>
      </c>
      <c r="AF59" s="82">
        <f t="shared" si="9"/>
        <v>20.497760214369816</v>
      </c>
      <c r="AG59" s="80">
        <v>24113</v>
      </c>
      <c r="AH59" s="80">
        <v>17650</v>
      </c>
      <c r="AI59" s="82">
        <f t="shared" si="10"/>
        <v>42.262289586476065</v>
      </c>
      <c r="AJ59" s="80">
        <v>93758</v>
      </c>
      <c r="AK59" s="80">
        <v>38227</v>
      </c>
      <c r="AL59" s="82">
        <f t="shared" si="11"/>
        <v>28.963139750729251</v>
      </c>
    </row>
    <row r="60" spans="1:38" x14ac:dyDescent="0.35">
      <c r="A60" s="56">
        <v>54</v>
      </c>
      <c r="B60" s="57" t="s">
        <v>186</v>
      </c>
      <c r="C60" s="80">
        <v>444</v>
      </c>
      <c r="D60" s="80">
        <v>350</v>
      </c>
      <c r="E60" s="82">
        <f t="shared" si="0"/>
        <v>44.080604534005033</v>
      </c>
      <c r="F60" s="80">
        <v>3165</v>
      </c>
      <c r="G60" s="80">
        <v>1464</v>
      </c>
      <c r="H60" s="82">
        <f t="shared" si="1"/>
        <v>31.626701231367466</v>
      </c>
      <c r="I60" s="80">
        <v>1511</v>
      </c>
      <c r="J60" s="80">
        <v>924</v>
      </c>
      <c r="K60" s="82">
        <f t="shared" si="2"/>
        <v>37.946611909650926</v>
      </c>
      <c r="L60" s="80">
        <v>5123</v>
      </c>
      <c r="M60" s="80">
        <v>2742</v>
      </c>
      <c r="N60" s="82">
        <f t="shared" si="3"/>
        <v>34.863318499682137</v>
      </c>
      <c r="O60" s="80">
        <v>396</v>
      </c>
      <c r="P60" s="80">
        <v>235</v>
      </c>
      <c r="Q60" s="82">
        <f t="shared" si="4"/>
        <v>37.242472266244057</v>
      </c>
      <c r="R60" s="80">
        <v>4032</v>
      </c>
      <c r="S60" s="80">
        <v>738</v>
      </c>
      <c r="T60" s="82">
        <f t="shared" si="5"/>
        <v>15.471698113207546</v>
      </c>
      <c r="U60" s="80">
        <v>1620</v>
      </c>
      <c r="V60" s="80">
        <v>985</v>
      </c>
      <c r="W60" s="82">
        <f t="shared" si="6"/>
        <v>37.811900191938577</v>
      </c>
      <c r="X60" s="80">
        <v>6046</v>
      </c>
      <c r="Y60" s="80">
        <v>1953</v>
      </c>
      <c r="Z60" s="82">
        <f t="shared" si="7"/>
        <v>24.415551943992998</v>
      </c>
      <c r="AA60" s="80">
        <v>837</v>
      </c>
      <c r="AB60" s="80">
        <v>585</v>
      </c>
      <c r="AC60" s="82">
        <f t="shared" si="8"/>
        <v>41.139240506329116</v>
      </c>
      <c r="AD60" s="80">
        <v>7198</v>
      </c>
      <c r="AE60" s="80">
        <v>2202</v>
      </c>
      <c r="AF60" s="82">
        <f t="shared" si="9"/>
        <v>23.425531914893615</v>
      </c>
      <c r="AG60" s="80">
        <v>3134</v>
      </c>
      <c r="AH60" s="80">
        <v>1909</v>
      </c>
      <c r="AI60" s="82">
        <f t="shared" si="10"/>
        <v>37.854451715248857</v>
      </c>
      <c r="AJ60" s="80">
        <v>11167</v>
      </c>
      <c r="AK60" s="80">
        <v>4701</v>
      </c>
      <c r="AL60" s="82">
        <f t="shared" si="11"/>
        <v>29.625661709100076</v>
      </c>
    </row>
    <row r="61" spans="1:38" x14ac:dyDescent="0.35">
      <c r="A61" s="56">
        <v>55</v>
      </c>
      <c r="B61" s="57" t="s">
        <v>187</v>
      </c>
      <c r="C61" s="80">
        <v>479</v>
      </c>
      <c r="D61" s="80">
        <v>339</v>
      </c>
      <c r="E61" s="82">
        <f t="shared" si="0"/>
        <v>41.442542787286065</v>
      </c>
      <c r="F61" s="80">
        <v>2564</v>
      </c>
      <c r="G61" s="80">
        <v>1267</v>
      </c>
      <c r="H61" s="82">
        <f t="shared" si="1"/>
        <v>33.072304881232057</v>
      </c>
      <c r="I61" s="80">
        <v>802</v>
      </c>
      <c r="J61" s="80">
        <v>914</v>
      </c>
      <c r="K61" s="82">
        <f t="shared" si="2"/>
        <v>53.263403263403262</v>
      </c>
      <c r="L61" s="80">
        <v>3847</v>
      </c>
      <c r="M61" s="80">
        <v>2522</v>
      </c>
      <c r="N61" s="82">
        <f t="shared" si="3"/>
        <v>39.598053069555661</v>
      </c>
      <c r="O61" s="80">
        <v>507</v>
      </c>
      <c r="P61" s="80">
        <v>299</v>
      </c>
      <c r="Q61" s="82">
        <f t="shared" si="4"/>
        <v>37.096774193548384</v>
      </c>
      <c r="R61" s="80">
        <v>3331</v>
      </c>
      <c r="S61" s="80">
        <v>764</v>
      </c>
      <c r="T61" s="82">
        <f t="shared" si="5"/>
        <v>18.656898656898658</v>
      </c>
      <c r="U61" s="80">
        <v>913</v>
      </c>
      <c r="V61" s="80">
        <v>790</v>
      </c>
      <c r="W61" s="82">
        <f t="shared" si="6"/>
        <v>46.388725778038754</v>
      </c>
      <c r="X61" s="80">
        <v>4755</v>
      </c>
      <c r="Y61" s="80">
        <v>1850</v>
      </c>
      <c r="Z61" s="82">
        <f t="shared" si="7"/>
        <v>28.009084027252079</v>
      </c>
      <c r="AA61" s="80">
        <v>990</v>
      </c>
      <c r="AB61" s="80">
        <v>634</v>
      </c>
      <c r="AC61" s="82">
        <f t="shared" si="8"/>
        <v>39.039408866995075</v>
      </c>
      <c r="AD61" s="80">
        <v>5893</v>
      </c>
      <c r="AE61" s="80">
        <v>2031</v>
      </c>
      <c r="AF61" s="82">
        <f t="shared" si="9"/>
        <v>25.630994447248863</v>
      </c>
      <c r="AG61" s="80">
        <v>1718</v>
      </c>
      <c r="AH61" s="80">
        <v>1707</v>
      </c>
      <c r="AI61" s="82">
        <f t="shared" si="10"/>
        <v>49.839416058394157</v>
      </c>
      <c r="AJ61" s="80">
        <v>8601</v>
      </c>
      <c r="AK61" s="80">
        <v>4369</v>
      </c>
      <c r="AL61" s="82">
        <f t="shared" si="11"/>
        <v>33.685427910562836</v>
      </c>
    </row>
    <row r="62" spans="1:38" x14ac:dyDescent="0.35">
      <c r="A62" s="56">
        <v>56</v>
      </c>
      <c r="B62" s="57" t="s">
        <v>188</v>
      </c>
      <c r="C62" s="80">
        <v>353</v>
      </c>
      <c r="D62" s="80">
        <v>299</v>
      </c>
      <c r="E62" s="82">
        <f t="shared" si="0"/>
        <v>45.858895705521476</v>
      </c>
      <c r="F62" s="80">
        <v>2130</v>
      </c>
      <c r="G62" s="80">
        <v>1318</v>
      </c>
      <c r="H62" s="82">
        <f t="shared" si="1"/>
        <v>38.225058004640374</v>
      </c>
      <c r="I62" s="80">
        <v>934</v>
      </c>
      <c r="J62" s="80">
        <v>912</v>
      </c>
      <c r="K62" s="82">
        <f t="shared" si="2"/>
        <v>49.404117009750813</v>
      </c>
      <c r="L62" s="80">
        <v>3415</v>
      </c>
      <c r="M62" s="80">
        <v>2535</v>
      </c>
      <c r="N62" s="82">
        <f t="shared" si="3"/>
        <v>42.605042016806721</v>
      </c>
      <c r="O62" s="80">
        <v>370</v>
      </c>
      <c r="P62" s="80">
        <v>200</v>
      </c>
      <c r="Q62" s="82">
        <f t="shared" si="4"/>
        <v>35.087719298245609</v>
      </c>
      <c r="R62" s="80">
        <v>2757</v>
      </c>
      <c r="S62" s="80">
        <v>732</v>
      </c>
      <c r="T62" s="82">
        <f t="shared" si="5"/>
        <v>20.980223559759242</v>
      </c>
      <c r="U62" s="80">
        <v>893</v>
      </c>
      <c r="V62" s="80">
        <v>792</v>
      </c>
      <c r="W62" s="82">
        <f t="shared" si="6"/>
        <v>47.002967359050444</v>
      </c>
      <c r="X62" s="80">
        <v>4018</v>
      </c>
      <c r="Y62" s="80">
        <v>1725</v>
      </c>
      <c r="Z62" s="82">
        <f t="shared" si="7"/>
        <v>30.036566254570786</v>
      </c>
      <c r="AA62" s="80">
        <v>727</v>
      </c>
      <c r="AB62" s="80">
        <v>500</v>
      </c>
      <c r="AC62" s="82">
        <f t="shared" si="8"/>
        <v>40.749796251018743</v>
      </c>
      <c r="AD62" s="80">
        <v>4885</v>
      </c>
      <c r="AE62" s="80">
        <v>2047</v>
      </c>
      <c r="AF62" s="82">
        <f t="shared" si="9"/>
        <v>29.529717253317944</v>
      </c>
      <c r="AG62" s="80">
        <v>1827</v>
      </c>
      <c r="AH62" s="80">
        <v>1707</v>
      </c>
      <c r="AI62" s="82">
        <f t="shared" si="10"/>
        <v>48.302207130730054</v>
      </c>
      <c r="AJ62" s="80">
        <v>7438</v>
      </c>
      <c r="AK62" s="80">
        <v>4255</v>
      </c>
      <c r="AL62" s="82">
        <f t="shared" si="11"/>
        <v>36.389292739245704</v>
      </c>
    </row>
    <row r="63" spans="1:38" x14ac:dyDescent="0.35">
      <c r="A63" s="56">
        <v>57</v>
      </c>
      <c r="B63" s="57" t="s">
        <v>189</v>
      </c>
      <c r="C63" s="80">
        <v>2922</v>
      </c>
      <c r="D63" s="80">
        <v>1356</v>
      </c>
      <c r="E63" s="82">
        <f t="shared" si="0"/>
        <v>31.697054698457222</v>
      </c>
      <c r="F63" s="80">
        <v>12805</v>
      </c>
      <c r="G63" s="80">
        <v>2463</v>
      </c>
      <c r="H63" s="82">
        <f t="shared" si="1"/>
        <v>16.131778883940267</v>
      </c>
      <c r="I63" s="80">
        <v>3178</v>
      </c>
      <c r="J63" s="80">
        <v>1582</v>
      </c>
      <c r="K63" s="82">
        <f t="shared" si="2"/>
        <v>33.235294117647058</v>
      </c>
      <c r="L63" s="80">
        <v>18910</v>
      </c>
      <c r="M63" s="80">
        <v>5404</v>
      </c>
      <c r="N63" s="82">
        <f t="shared" si="3"/>
        <v>22.225878094924735</v>
      </c>
      <c r="O63" s="80">
        <v>2847</v>
      </c>
      <c r="P63" s="80">
        <v>1086</v>
      </c>
      <c r="Q63" s="82">
        <f t="shared" si="4"/>
        <v>27.61250953470633</v>
      </c>
      <c r="R63" s="80">
        <v>14743</v>
      </c>
      <c r="S63" s="80">
        <v>1493</v>
      </c>
      <c r="T63" s="82">
        <f t="shared" si="5"/>
        <v>9.1956146834195618</v>
      </c>
      <c r="U63" s="80">
        <v>3055</v>
      </c>
      <c r="V63" s="80">
        <v>2026</v>
      </c>
      <c r="W63" s="82">
        <f t="shared" si="6"/>
        <v>39.874040543200159</v>
      </c>
      <c r="X63" s="80">
        <v>20647</v>
      </c>
      <c r="Y63" s="80">
        <v>4598</v>
      </c>
      <c r="Z63" s="82">
        <f t="shared" si="7"/>
        <v>18.213507625272332</v>
      </c>
      <c r="AA63" s="80">
        <v>5775</v>
      </c>
      <c r="AB63" s="80">
        <v>2440</v>
      </c>
      <c r="AC63" s="82">
        <f t="shared" si="8"/>
        <v>29.701765063907487</v>
      </c>
      <c r="AD63" s="80">
        <v>27552</v>
      </c>
      <c r="AE63" s="80">
        <v>3954</v>
      </c>
      <c r="AF63" s="82">
        <f t="shared" si="9"/>
        <v>12.549990478004188</v>
      </c>
      <c r="AG63" s="80">
        <v>6234</v>
      </c>
      <c r="AH63" s="80">
        <v>3607</v>
      </c>
      <c r="AI63" s="82">
        <f t="shared" si="10"/>
        <v>36.652779189106802</v>
      </c>
      <c r="AJ63" s="80">
        <v>39559</v>
      </c>
      <c r="AK63" s="80">
        <v>9998</v>
      </c>
      <c r="AL63" s="82">
        <f t="shared" si="11"/>
        <v>20.174748269669269</v>
      </c>
    </row>
    <row r="64" spans="1:38" x14ac:dyDescent="0.35">
      <c r="A64" s="56">
        <v>58</v>
      </c>
      <c r="B64" s="57" t="s">
        <v>190</v>
      </c>
      <c r="C64" s="80">
        <v>333</v>
      </c>
      <c r="D64" s="80">
        <v>183</v>
      </c>
      <c r="E64" s="82">
        <f t="shared" si="0"/>
        <v>35.465116279069768</v>
      </c>
      <c r="F64" s="80">
        <v>1695</v>
      </c>
      <c r="G64" s="80">
        <v>933</v>
      </c>
      <c r="H64" s="82">
        <f t="shared" si="1"/>
        <v>35.502283105022833</v>
      </c>
      <c r="I64" s="80">
        <v>591</v>
      </c>
      <c r="J64" s="80">
        <v>751</v>
      </c>
      <c r="K64" s="82">
        <f t="shared" si="2"/>
        <v>55.961251862891203</v>
      </c>
      <c r="L64" s="80">
        <v>2617</v>
      </c>
      <c r="M64" s="80">
        <v>1869</v>
      </c>
      <c r="N64" s="82">
        <f t="shared" si="3"/>
        <v>41.662951404369146</v>
      </c>
      <c r="O64" s="80">
        <v>345</v>
      </c>
      <c r="P64" s="80">
        <v>168</v>
      </c>
      <c r="Q64" s="82">
        <f t="shared" si="4"/>
        <v>32.748538011695906</v>
      </c>
      <c r="R64" s="80">
        <v>1983</v>
      </c>
      <c r="S64" s="80">
        <v>696</v>
      </c>
      <c r="T64" s="82">
        <f t="shared" si="5"/>
        <v>25.979843225083986</v>
      </c>
      <c r="U64" s="80">
        <v>580</v>
      </c>
      <c r="V64" s="80">
        <v>776</v>
      </c>
      <c r="W64" s="82">
        <f t="shared" si="6"/>
        <v>57.227138643067846</v>
      </c>
      <c r="X64" s="80">
        <v>2911</v>
      </c>
      <c r="Y64" s="80">
        <v>1640</v>
      </c>
      <c r="Z64" s="82">
        <f t="shared" si="7"/>
        <v>36.036036036036037</v>
      </c>
      <c r="AA64" s="80">
        <v>678</v>
      </c>
      <c r="AB64" s="80">
        <v>357</v>
      </c>
      <c r="AC64" s="82">
        <f t="shared" si="8"/>
        <v>34.492753623188406</v>
      </c>
      <c r="AD64" s="80">
        <v>3675</v>
      </c>
      <c r="AE64" s="80">
        <v>1630</v>
      </c>
      <c r="AF64" s="82">
        <f t="shared" si="9"/>
        <v>30.725730442978321</v>
      </c>
      <c r="AG64" s="80">
        <v>1172</v>
      </c>
      <c r="AH64" s="80">
        <v>1526</v>
      </c>
      <c r="AI64" s="82">
        <f t="shared" si="10"/>
        <v>56.560415122312826</v>
      </c>
      <c r="AJ64" s="80">
        <v>5525</v>
      </c>
      <c r="AK64" s="80">
        <v>3513</v>
      </c>
      <c r="AL64" s="82">
        <f t="shared" si="11"/>
        <v>38.869218853728697</v>
      </c>
    </row>
    <row r="65" spans="1:38" x14ac:dyDescent="0.35">
      <c r="A65" s="56">
        <v>59</v>
      </c>
      <c r="B65" s="57" t="s">
        <v>191</v>
      </c>
      <c r="C65" s="80">
        <v>3184</v>
      </c>
      <c r="D65" s="80">
        <v>864</v>
      </c>
      <c r="E65" s="82">
        <f t="shared" si="0"/>
        <v>21.343873517786559</v>
      </c>
      <c r="F65" s="80">
        <v>28215</v>
      </c>
      <c r="G65" s="80">
        <v>2327</v>
      </c>
      <c r="H65" s="82">
        <f t="shared" si="1"/>
        <v>7.6190164363826867</v>
      </c>
      <c r="I65" s="80">
        <v>4397</v>
      </c>
      <c r="J65" s="80">
        <v>1452</v>
      </c>
      <c r="K65" s="82">
        <f t="shared" si="2"/>
        <v>24.824756368610018</v>
      </c>
      <c r="L65" s="80">
        <v>35795</v>
      </c>
      <c r="M65" s="80">
        <v>4645</v>
      </c>
      <c r="N65" s="82">
        <f t="shared" si="3"/>
        <v>11.486152324431256</v>
      </c>
      <c r="O65" s="80">
        <v>3471</v>
      </c>
      <c r="P65" s="80">
        <v>789</v>
      </c>
      <c r="Q65" s="82">
        <f t="shared" si="4"/>
        <v>18.52112676056338</v>
      </c>
      <c r="R65" s="80">
        <v>30849</v>
      </c>
      <c r="S65" s="80">
        <v>1725</v>
      </c>
      <c r="T65" s="82">
        <f t="shared" si="5"/>
        <v>5.2956345551666972</v>
      </c>
      <c r="U65" s="80">
        <v>4456</v>
      </c>
      <c r="V65" s="80">
        <v>1937</v>
      </c>
      <c r="W65" s="82">
        <f t="shared" si="6"/>
        <v>30.298764273424055</v>
      </c>
      <c r="X65" s="80">
        <v>38778</v>
      </c>
      <c r="Y65" s="80">
        <v>4461</v>
      </c>
      <c r="Z65" s="82">
        <f t="shared" si="7"/>
        <v>10.317074862970928</v>
      </c>
      <c r="AA65" s="80">
        <v>6656</v>
      </c>
      <c r="AB65" s="80">
        <v>1656</v>
      </c>
      <c r="AC65" s="82">
        <f t="shared" si="8"/>
        <v>19.923002887391721</v>
      </c>
      <c r="AD65" s="80">
        <v>59063</v>
      </c>
      <c r="AE65" s="80">
        <v>4051</v>
      </c>
      <c r="AF65" s="82">
        <f t="shared" si="9"/>
        <v>6.4185442215673225</v>
      </c>
      <c r="AG65" s="80">
        <v>8854</v>
      </c>
      <c r="AH65" s="80">
        <v>3390</v>
      </c>
      <c r="AI65" s="82">
        <f t="shared" si="10"/>
        <v>27.687030382228027</v>
      </c>
      <c r="AJ65" s="80">
        <v>74576</v>
      </c>
      <c r="AK65" s="80">
        <v>9101</v>
      </c>
      <c r="AL65" s="82">
        <f t="shared" si="11"/>
        <v>10.876345949305065</v>
      </c>
    </row>
    <row r="66" spans="1:38" x14ac:dyDescent="0.35">
      <c r="A66" s="56">
        <v>60</v>
      </c>
      <c r="B66" s="57" t="s">
        <v>192</v>
      </c>
      <c r="C66" s="80">
        <v>168</v>
      </c>
      <c r="D66" s="80">
        <v>153</v>
      </c>
      <c r="E66" s="82">
        <f t="shared" si="0"/>
        <v>47.663551401869157</v>
      </c>
      <c r="F66" s="80">
        <v>900</v>
      </c>
      <c r="G66" s="80">
        <v>876</v>
      </c>
      <c r="H66" s="82">
        <f t="shared" si="1"/>
        <v>49.324324324324323</v>
      </c>
      <c r="I66" s="80">
        <v>396</v>
      </c>
      <c r="J66" s="80">
        <v>574</v>
      </c>
      <c r="K66" s="82">
        <f t="shared" si="2"/>
        <v>59.175257731958766</v>
      </c>
      <c r="L66" s="80">
        <v>1457</v>
      </c>
      <c r="M66" s="80">
        <v>1602</v>
      </c>
      <c r="N66" s="82">
        <f t="shared" si="3"/>
        <v>52.370055573716897</v>
      </c>
      <c r="O66" s="80">
        <v>187</v>
      </c>
      <c r="P66" s="80">
        <v>101</v>
      </c>
      <c r="Q66" s="82">
        <f t="shared" si="4"/>
        <v>35.069444444444443</v>
      </c>
      <c r="R66" s="80">
        <v>1217</v>
      </c>
      <c r="S66" s="80">
        <v>432</v>
      </c>
      <c r="T66" s="82">
        <f t="shared" si="5"/>
        <v>26.197695573074594</v>
      </c>
      <c r="U66" s="80">
        <v>384</v>
      </c>
      <c r="V66" s="80">
        <v>471</v>
      </c>
      <c r="W66" s="82">
        <f t="shared" si="6"/>
        <v>55.087719298245617</v>
      </c>
      <c r="X66" s="80">
        <v>1785</v>
      </c>
      <c r="Y66" s="80">
        <v>1007</v>
      </c>
      <c r="Z66" s="82">
        <f t="shared" si="7"/>
        <v>36.067335243553003</v>
      </c>
      <c r="AA66" s="80">
        <v>352</v>
      </c>
      <c r="AB66" s="80">
        <v>248</v>
      </c>
      <c r="AC66" s="82">
        <f t="shared" si="8"/>
        <v>41.333333333333336</v>
      </c>
      <c r="AD66" s="80">
        <v>2111</v>
      </c>
      <c r="AE66" s="80">
        <v>1307</v>
      </c>
      <c r="AF66" s="82">
        <f t="shared" si="9"/>
        <v>38.238736102984198</v>
      </c>
      <c r="AG66" s="80">
        <v>785</v>
      </c>
      <c r="AH66" s="80">
        <v>1049</v>
      </c>
      <c r="AI66" s="82">
        <f t="shared" si="10"/>
        <v>57.19738276990185</v>
      </c>
      <c r="AJ66" s="80">
        <v>3250</v>
      </c>
      <c r="AK66" s="80">
        <v>2606</v>
      </c>
      <c r="AL66" s="82">
        <f t="shared" si="11"/>
        <v>44.501366120218577</v>
      </c>
    </row>
    <row r="67" spans="1:38" x14ac:dyDescent="0.35">
      <c r="A67" s="56">
        <v>61</v>
      </c>
      <c r="B67" s="57" t="s">
        <v>193</v>
      </c>
      <c r="C67" s="80">
        <v>70</v>
      </c>
      <c r="D67" s="80">
        <v>46</v>
      </c>
      <c r="E67" s="82">
        <f t="shared" si="0"/>
        <v>39.655172413793103</v>
      </c>
      <c r="F67" s="80">
        <v>451</v>
      </c>
      <c r="G67" s="80">
        <v>73</v>
      </c>
      <c r="H67" s="82">
        <f t="shared" si="1"/>
        <v>13.931297709923665</v>
      </c>
      <c r="I67" s="80">
        <v>502</v>
      </c>
      <c r="J67" s="80">
        <v>133</v>
      </c>
      <c r="K67" s="82">
        <f t="shared" si="2"/>
        <v>20.944881889763781</v>
      </c>
      <c r="L67" s="80">
        <v>1026</v>
      </c>
      <c r="M67" s="80">
        <v>254</v>
      </c>
      <c r="N67" s="82">
        <f t="shared" si="3"/>
        <v>19.84375</v>
      </c>
      <c r="O67" s="80">
        <v>59</v>
      </c>
      <c r="P67" s="80">
        <v>17</v>
      </c>
      <c r="Q67" s="82">
        <f t="shared" si="4"/>
        <v>22.368421052631579</v>
      </c>
      <c r="R67" s="80">
        <v>605</v>
      </c>
      <c r="S67" s="80">
        <v>41</v>
      </c>
      <c r="T67" s="82">
        <f t="shared" si="5"/>
        <v>6.3467492260061915</v>
      </c>
      <c r="U67" s="80">
        <v>536</v>
      </c>
      <c r="V67" s="80">
        <v>175</v>
      </c>
      <c r="W67" s="82">
        <f t="shared" si="6"/>
        <v>24.613220815752463</v>
      </c>
      <c r="X67" s="80">
        <v>1203</v>
      </c>
      <c r="Y67" s="80">
        <v>241</v>
      </c>
      <c r="Z67" s="82">
        <f t="shared" si="7"/>
        <v>16.689750692520775</v>
      </c>
      <c r="AA67" s="80">
        <v>134</v>
      </c>
      <c r="AB67" s="80">
        <v>63</v>
      </c>
      <c r="AC67" s="82">
        <f t="shared" si="8"/>
        <v>31.979695431472084</v>
      </c>
      <c r="AD67" s="80">
        <v>1058</v>
      </c>
      <c r="AE67" s="80">
        <v>122</v>
      </c>
      <c r="AF67" s="82">
        <f t="shared" si="9"/>
        <v>10.338983050847457</v>
      </c>
      <c r="AG67" s="80">
        <v>1043</v>
      </c>
      <c r="AH67" s="80">
        <v>310</v>
      </c>
      <c r="AI67" s="82">
        <f t="shared" si="10"/>
        <v>22.912047302291207</v>
      </c>
      <c r="AJ67" s="80">
        <v>2231</v>
      </c>
      <c r="AK67" s="80">
        <v>496</v>
      </c>
      <c r="AL67" s="82">
        <f t="shared" si="11"/>
        <v>18.18848551521819</v>
      </c>
    </row>
    <row r="68" spans="1:38" x14ac:dyDescent="0.35">
      <c r="A68" s="56">
        <v>62</v>
      </c>
      <c r="B68" s="57" t="s">
        <v>194</v>
      </c>
      <c r="C68" s="80">
        <v>770</v>
      </c>
      <c r="D68" s="80">
        <v>599</v>
      </c>
      <c r="E68" s="82">
        <f t="shared" si="0"/>
        <v>43.754565376186996</v>
      </c>
      <c r="F68" s="80">
        <v>4277</v>
      </c>
      <c r="G68" s="80">
        <v>2168</v>
      </c>
      <c r="H68" s="82">
        <f t="shared" si="1"/>
        <v>33.638479441427464</v>
      </c>
      <c r="I68" s="80">
        <v>1763</v>
      </c>
      <c r="J68" s="80">
        <v>1848</v>
      </c>
      <c r="K68" s="82">
        <f t="shared" si="2"/>
        <v>51.176959291055113</v>
      </c>
      <c r="L68" s="80">
        <v>6816</v>
      </c>
      <c r="M68" s="80">
        <v>4617</v>
      </c>
      <c r="N68" s="82">
        <f t="shared" si="3"/>
        <v>40.383101548150094</v>
      </c>
      <c r="O68" s="80">
        <v>786</v>
      </c>
      <c r="P68" s="80">
        <v>464</v>
      </c>
      <c r="Q68" s="82">
        <f t="shared" si="4"/>
        <v>37.119999999999997</v>
      </c>
      <c r="R68" s="80">
        <v>5557</v>
      </c>
      <c r="S68" s="80">
        <v>1461</v>
      </c>
      <c r="T68" s="82">
        <f t="shared" si="5"/>
        <v>20.817896836705614</v>
      </c>
      <c r="U68" s="80">
        <v>1934</v>
      </c>
      <c r="V68" s="80">
        <v>1825</v>
      </c>
      <c r="W68" s="82">
        <f t="shared" si="6"/>
        <v>48.550146315509444</v>
      </c>
      <c r="X68" s="80">
        <v>8279</v>
      </c>
      <c r="Y68" s="80">
        <v>3748</v>
      </c>
      <c r="Z68" s="82">
        <f t="shared" si="7"/>
        <v>31.163216097114827</v>
      </c>
      <c r="AA68" s="80">
        <v>1558</v>
      </c>
      <c r="AB68" s="80">
        <v>1062</v>
      </c>
      <c r="AC68" s="82">
        <f t="shared" si="8"/>
        <v>40.534351145038165</v>
      </c>
      <c r="AD68" s="80">
        <v>9834</v>
      </c>
      <c r="AE68" s="80">
        <v>3625</v>
      </c>
      <c r="AF68" s="82">
        <f t="shared" si="9"/>
        <v>26.933650345493721</v>
      </c>
      <c r="AG68" s="80">
        <v>3702</v>
      </c>
      <c r="AH68" s="80">
        <v>3671</v>
      </c>
      <c r="AI68" s="82">
        <f t="shared" si="10"/>
        <v>49.789773497897734</v>
      </c>
      <c r="AJ68" s="80">
        <v>15092</v>
      </c>
      <c r="AK68" s="80">
        <v>8356</v>
      </c>
      <c r="AL68" s="82">
        <f t="shared" si="11"/>
        <v>35.636301603548276</v>
      </c>
    </row>
    <row r="69" spans="1:38" x14ac:dyDescent="0.35">
      <c r="A69" s="56">
        <v>63</v>
      </c>
      <c r="B69" s="57" t="s">
        <v>195</v>
      </c>
      <c r="C69" s="80">
        <v>497</v>
      </c>
      <c r="D69" s="80">
        <v>361</v>
      </c>
      <c r="E69" s="82">
        <f t="shared" si="0"/>
        <v>42.074592074592076</v>
      </c>
      <c r="F69" s="80">
        <v>2356</v>
      </c>
      <c r="G69" s="80">
        <v>1172</v>
      </c>
      <c r="H69" s="82">
        <f t="shared" si="1"/>
        <v>33.219954648526077</v>
      </c>
      <c r="I69" s="80">
        <v>810</v>
      </c>
      <c r="J69" s="80">
        <v>977</v>
      </c>
      <c r="K69" s="82">
        <f t="shared" si="2"/>
        <v>54.67263570229435</v>
      </c>
      <c r="L69" s="80">
        <v>3661</v>
      </c>
      <c r="M69" s="80">
        <v>2511</v>
      </c>
      <c r="N69" s="82">
        <f t="shared" si="3"/>
        <v>40.683732987686327</v>
      </c>
      <c r="O69" s="80">
        <v>503</v>
      </c>
      <c r="P69" s="80">
        <v>253</v>
      </c>
      <c r="Q69" s="82">
        <f t="shared" si="4"/>
        <v>33.465608465608469</v>
      </c>
      <c r="R69" s="80">
        <v>2973</v>
      </c>
      <c r="S69" s="80">
        <v>789</v>
      </c>
      <c r="T69" s="82">
        <f t="shared" si="5"/>
        <v>20.972886762360446</v>
      </c>
      <c r="U69" s="80">
        <v>931</v>
      </c>
      <c r="V69" s="80">
        <v>1087</v>
      </c>
      <c r="W69" s="82">
        <f t="shared" si="6"/>
        <v>53.865213082259665</v>
      </c>
      <c r="X69" s="80">
        <v>4401</v>
      </c>
      <c r="Y69" s="80">
        <v>2127</v>
      </c>
      <c r="Z69" s="82">
        <f t="shared" si="7"/>
        <v>32.58272058823529</v>
      </c>
      <c r="AA69" s="80">
        <v>995</v>
      </c>
      <c r="AB69" s="80">
        <v>607</v>
      </c>
      <c r="AC69" s="82">
        <f t="shared" si="8"/>
        <v>37.890137328339577</v>
      </c>
      <c r="AD69" s="80">
        <v>5328</v>
      </c>
      <c r="AE69" s="80">
        <v>1965</v>
      </c>
      <c r="AF69" s="82">
        <f t="shared" si="9"/>
        <v>26.943644590703414</v>
      </c>
      <c r="AG69" s="80">
        <v>1737</v>
      </c>
      <c r="AH69" s="80">
        <v>2064</v>
      </c>
      <c r="AI69" s="82">
        <f t="shared" si="10"/>
        <v>54.301499605367013</v>
      </c>
      <c r="AJ69" s="80">
        <v>8063</v>
      </c>
      <c r="AK69" s="80">
        <v>4642</v>
      </c>
      <c r="AL69" s="82">
        <f t="shared" si="11"/>
        <v>36.536796536796537</v>
      </c>
    </row>
    <row r="70" spans="1:38" x14ac:dyDescent="0.35">
      <c r="A70" s="56">
        <v>64</v>
      </c>
      <c r="B70" s="57" t="s">
        <v>196</v>
      </c>
      <c r="C70" s="80">
        <v>4548</v>
      </c>
      <c r="D70" s="80">
        <v>1092</v>
      </c>
      <c r="E70" s="82">
        <f t="shared" si="0"/>
        <v>19.361702127659576</v>
      </c>
      <c r="F70" s="80">
        <v>27187</v>
      </c>
      <c r="G70" s="80">
        <v>1406</v>
      </c>
      <c r="H70" s="82">
        <f t="shared" si="1"/>
        <v>4.9172874479767774</v>
      </c>
      <c r="I70" s="80">
        <v>5776</v>
      </c>
      <c r="J70" s="80">
        <v>1382</v>
      </c>
      <c r="K70" s="82">
        <f t="shared" si="2"/>
        <v>19.307069013690974</v>
      </c>
      <c r="L70" s="80">
        <v>37513</v>
      </c>
      <c r="M70" s="80">
        <v>3881</v>
      </c>
      <c r="N70" s="82">
        <f t="shared" si="3"/>
        <v>9.3757549403295162</v>
      </c>
      <c r="O70" s="80">
        <v>5546</v>
      </c>
      <c r="P70" s="80">
        <v>1045</v>
      </c>
      <c r="Q70" s="82">
        <f t="shared" si="4"/>
        <v>15.854953724776211</v>
      </c>
      <c r="R70" s="80">
        <v>29305</v>
      </c>
      <c r="S70" s="80">
        <v>1115</v>
      </c>
      <c r="T70" s="82">
        <f t="shared" si="5"/>
        <v>3.6653517422748196</v>
      </c>
      <c r="U70" s="80">
        <v>6844</v>
      </c>
      <c r="V70" s="80">
        <v>2375</v>
      </c>
      <c r="W70" s="82">
        <f t="shared" si="6"/>
        <v>25.762013233539427</v>
      </c>
      <c r="X70" s="80">
        <v>41691</v>
      </c>
      <c r="Y70" s="80">
        <v>4531</v>
      </c>
      <c r="Z70" s="82">
        <f t="shared" si="7"/>
        <v>9.8026913590930729</v>
      </c>
      <c r="AA70" s="80">
        <v>10101</v>
      </c>
      <c r="AB70" s="80">
        <v>2135</v>
      </c>
      <c r="AC70" s="82">
        <f t="shared" si="8"/>
        <v>17.448512585812356</v>
      </c>
      <c r="AD70" s="80">
        <v>56490</v>
      </c>
      <c r="AE70" s="80">
        <v>2527</v>
      </c>
      <c r="AF70" s="82">
        <f t="shared" si="9"/>
        <v>4.2818171035464356</v>
      </c>
      <c r="AG70" s="80">
        <v>12617</v>
      </c>
      <c r="AH70" s="80">
        <v>3751</v>
      </c>
      <c r="AI70" s="82">
        <f t="shared" si="10"/>
        <v>22.916666666666664</v>
      </c>
      <c r="AJ70" s="80">
        <v>79206</v>
      </c>
      <c r="AK70" s="80">
        <v>8413</v>
      </c>
      <c r="AL70" s="82">
        <f t="shared" si="11"/>
        <v>9.6017986966297268</v>
      </c>
    </row>
    <row r="71" spans="1:38" x14ac:dyDescent="0.35">
      <c r="A71" s="56">
        <v>65</v>
      </c>
      <c r="B71" s="57" t="s">
        <v>197</v>
      </c>
      <c r="C71" s="80">
        <v>272</v>
      </c>
      <c r="D71" s="80">
        <v>178</v>
      </c>
      <c r="E71" s="82">
        <f t="shared" si="0"/>
        <v>39.555555555555557</v>
      </c>
      <c r="F71" s="80">
        <v>1446</v>
      </c>
      <c r="G71" s="80">
        <v>814</v>
      </c>
      <c r="H71" s="82">
        <f t="shared" si="1"/>
        <v>36.017699115044252</v>
      </c>
      <c r="I71" s="80">
        <v>781</v>
      </c>
      <c r="J71" s="80">
        <v>811</v>
      </c>
      <c r="K71" s="82">
        <f t="shared" si="2"/>
        <v>50.942211055276388</v>
      </c>
      <c r="L71" s="80">
        <v>2497</v>
      </c>
      <c r="M71" s="80">
        <v>1807</v>
      </c>
      <c r="N71" s="82">
        <f t="shared" si="3"/>
        <v>41.984200743494426</v>
      </c>
      <c r="O71" s="80">
        <v>243</v>
      </c>
      <c r="P71" s="80">
        <v>134</v>
      </c>
      <c r="Q71" s="82">
        <f t="shared" si="4"/>
        <v>35.543766578249333</v>
      </c>
      <c r="R71" s="80">
        <v>1961</v>
      </c>
      <c r="S71" s="80">
        <v>589</v>
      </c>
      <c r="T71" s="82">
        <f t="shared" si="5"/>
        <v>23.098039215686274</v>
      </c>
      <c r="U71" s="80">
        <v>774</v>
      </c>
      <c r="V71" s="80">
        <v>779</v>
      </c>
      <c r="W71" s="82">
        <f t="shared" si="6"/>
        <v>50.160978750804894</v>
      </c>
      <c r="X71" s="80">
        <v>2980</v>
      </c>
      <c r="Y71" s="80">
        <v>1493</v>
      </c>
      <c r="Z71" s="82">
        <f t="shared" si="7"/>
        <v>33.378046054102398</v>
      </c>
      <c r="AA71" s="80">
        <v>519</v>
      </c>
      <c r="AB71" s="80">
        <v>308</v>
      </c>
      <c r="AC71" s="82">
        <f t="shared" si="8"/>
        <v>37.243047158403868</v>
      </c>
      <c r="AD71" s="80">
        <v>3410</v>
      </c>
      <c r="AE71" s="80">
        <v>1404</v>
      </c>
      <c r="AF71" s="82">
        <f t="shared" si="9"/>
        <v>29.164935604486914</v>
      </c>
      <c r="AG71" s="80">
        <v>1551</v>
      </c>
      <c r="AH71" s="80">
        <v>1587</v>
      </c>
      <c r="AI71" s="82">
        <f t="shared" si="10"/>
        <v>50.573613766730396</v>
      </c>
      <c r="AJ71" s="80">
        <v>5480</v>
      </c>
      <c r="AK71" s="80">
        <v>3300</v>
      </c>
      <c r="AL71" s="82">
        <f t="shared" si="11"/>
        <v>37.585421412300683</v>
      </c>
    </row>
    <row r="72" spans="1:38" x14ac:dyDescent="0.35">
      <c r="A72" s="56">
        <v>66</v>
      </c>
      <c r="B72" s="57" t="s">
        <v>198</v>
      </c>
      <c r="C72" s="80">
        <v>1168</v>
      </c>
      <c r="D72" s="80">
        <v>650</v>
      </c>
      <c r="E72" s="82">
        <f t="shared" ref="E72:E86" si="12">D72/SUM(C72:D72)*100</f>
        <v>35.753575357535752</v>
      </c>
      <c r="F72" s="80">
        <v>7386</v>
      </c>
      <c r="G72" s="80">
        <v>1342</v>
      </c>
      <c r="H72" s="82">
        <f t="shared" ref="H72:H86" si="13">G72/SUM(F72:G72)*100</f>
        <v>15.375802016498625</v>
      </c>
      <c r="I72" s="80">
        <v>2264</v>
      </c>
      <c r="J72" s="80">
        <v>1016</v>
      </c>
      <c r="K72" s="82">
        <f t="shared" ref="K72:K86" si="14">J72/SUM(I72:J72)*100</f>
        <v>30.975609756097562</v>
      </c>
      <c r="L72" s="80">
        <v>10815</v>
      </c>
      <c r="M72" s="80">
        <v>3011</v>
      </c>
      <c r="N72" s="82">
        <f t="shared" ref="N72:N86" si="15">M72/SUM(L72:M72)*100</f>
        <v>21.77780992333285</v>
      </c>
      <c r="O72" s="80">
        <v>1136</v>
      </c>
      <c r="P72" s="80">
        <v>507</v>
      </c>
      <c r="Q72" s="82">
        <f t="shared" ref="Q72:Q86" si="16">P72/SUM(O72:P72)*100</f>
        <v>30.858186244674375</v>
      </c>
      <c r="R72" s="80">
        <v>8632</v>
      </c>
      <c r="S72" s="80">
        <v>827</v>
      </c>
      <c r="T72" s="82">
        <f t="shared" ref="T72:T86" si="17">S72/SUM(R72:S72)*100</f>
        <v>8.7429960883814353</v>
      </c>
      <c r="U72" s="80">
        <v>2295</v>
      </c>
      <c r="V72" s="80">
        <v>1173</v>
      </c>
      <c r="W72" s="82">
        <f t="shared" ref="W72:W86" si="18">V72/SUM(U72:V72)*100</f>
        <v>33.82352941176471</v>
      </c>
      <c r="X72" s="80">
        <v>12062</v>
      </c>
      <c r="Y72" s="80">
        <v>2504</v>
      </c>
      <c r="Z72" s="82">
        <f t="shared" ref="Z72:Z86" si="19">Y72/SUM(X72:Y72)*100</f>
        <v>17.190718110668683</v>
      </c>
      <c r="AA72" s="80">
        <v>2303</v>
      </c>
      <c r="AB72" s="80">
        <v>1153</v>
      </c>
      <c r="AC72" s="82">
        <f t="shared" ref="AC72:AC86" si="20">AB72/SUM(AA72:AB72)*100</f>
        <v>33.362268518518519</v>
      </c>
      <c r="AD72" s="80">
        <v>16017</v>
      </c>
      <c r="AE72" s="80">
        <v>2168</v>
      </c>
      <c r="AF72" s="82">
        <f t="shared" ref="AF72:AF86" si="21">AE72/SUM(AD72:AE72)*100</f>
        <v>11.921913665108606</v>
      </c>
      <c r="AG72" s="80">
        <v>4558</v>
      </c>
      <c r="AH72" s="80">
        <v>2197</v>
      </c>
      <c r="AI72" s="82">
        <f t="shared" ref="AI72:AI86" si="22">AH72/SUM(AG72:AH72)*100</f>
        <v>32.524056254626203</v>
      </c>
      <c r="AJ72" s="80">
        <v>22876</v>
      </c>
      <c r="AK72" s="80">
        <v>5520</v>
      </c>
      <c r="AL72" s="82">
        <f t="shared" ref="AL72:AL86" si="23">AK72/SUM(AJ72:AK72)*100</f>
        <v>19.439357656007889</v>
      </c>
    </row>
    <row r="73" spans="1:38" x14ac:dyDescent="0.35">
      <c r="A73" s="56">
        <v>67</v>
      </c>
      <c r="B73" s="57" t="s">
        <v>199</v>
      </c>
      <c r="C73" s="80">
        <v>697</v>
      </c>
      <c r="D73" s="80">
        <v>409</v>
      </c>
      <c r="E73" s="82">
        <f t="shared" si="12"/>
        <v>36.980108499095842</v>
      </c>
      <c r="F73" s="80">
        <v>3117</v>
      </c>
      <c r="G73" s="80">
        <v>1833</v>
      </c>
      <c r="H73" s="82">
        <f t="shared" si="13"/>
        <v>37.030303030303031</v>
      </c>
      <c r="I73" s="80">
        <v>579</v>
      </c>
      <c r="J73" s="80">
        <v>1152</v>
      </c>
      <c r="K73" s="82">
        <f t="shared" si="14"/>
        <v>66.551126516464478</v>
      </c>
      <c r="L73" s="80">
        <v>4401</v>
      </c>
      <c r="M73" s="80">
        <v>3394</v>
      </c>
      <c r="N73" s="82">
        <f t="shared" si="15"/>
        <v>43.540731237973056</v>
      </c>
      <c r="O73" s="80">
        <v>700</v>
      </c>
      <c r="P73" s="80">
        <v>281</v>
      </c>
      <c r="Q73" s="82">
        <f t="shared" si="16"/>
        <v>28.644240570846076</v>
      </c>
      <c r="R73" s="80">
        <v>3718</v>
      </c>
      <c r="S73" s="80">
        <v>1211</v>
      </c>
      <c r="T73" s="82">
        <f t="shared" si="17"/>
        <v>24.568878068573746</v>
      </c>
      <c r="U73" s="80">
        <v>698</v>
      </c>
      <c r="V73" s="80">
        <v>1203</v>
      </c>
      <c r="W73" s="82">
        <f t="shared" si="18"/>
        <v>63.282482903734874</v>
      </c>
      <c r="X73" s="80">
        <v>5114</v>
      </c>
      <c r="Y73" s="80">
        <v>2694</v>
      </c>
      <c r="Z73" s="82">
        <f t="shared" si="19"/>
        <v>34.503073770491802</v>
      </c>
      <c r="AA73" s="80">
        <v>1401</v>
      </c>
      <c r="AB73" s="80">
        <v>693</v>
      </c>
      <c r="AC73" s="82">
        <f t="shared" si="20"/>
        <v>33.094555873925501</v>
      </c>
      <c r="AD73" s="80">
        <v>6838</v>
      </c>
      <c r="AE73" s="80">
        <v>3043</v>
      </c>
      <c r="AF73" s="82">
        <f t="shared" si="21"/>
        <v>30.796478089262219</v>
      </c>
      <c r="AG73" s="80">
        <v>1286</v>
      </c>
      <c r="AH73" s="80">
        <v>2347</v>
      </c>
      <c r="AI73" s="82">
        <f t="shared" si="22"/>
        <v>64.602257087806223</v>
      </c>
      <c r="AJ73" s="80">
        <v>9522</v>
      </c>
      <c r="AK73" s="80">
        <v>6085</v>
      </c>
      <c r="AL73" s="82">
        <f t="shared" si="23"/>
        <v>38.988915230345356</v>
      </c>
    </row>
    <row r="74" spans="1:38" x14ac:dyDescent="0.35">
      <c r="A74" s="56">
        <v>68</v>
      </c>
      <c r="B74" s="57" t="s">
        <v>200</v>
      </c>
      <c r="C74" s="80">
        <v>135</v>
      </c>
      <c r="D74" s="80">
        <v>98</v>
      </c>
      <c r="E74" s="82">
        <f t="shared" si="12"/>
        <v>42.06008583690987</v>
      </c>
      <c r="F74" s="80">
        <v>839</v>
      </c>
      <c r="G74" s="80">
        <v>523</v>
      </c>
      <c r="H74" s="82">
        <f t="shared" si="13"/>
        <v>38.399412628487518</v>
      </c>
      <c r="I74" s="80">
        <v>337</v>
      </c>
      <c r="J74" s="80">
        <v>461</v>
      </c>
      <c r="K74" s="82">
        <f t="shared" si="14"/>
        <v>57.769423558897245</v>
      </c>
      <c r="L74" s="80">
        <v>1313</v>
      </c>
      <c r="M74" s="80">
        <v>1080</v>
      </c>
      <c r="N74" s="82">
        <f t="shared" si="15"/>
        <v>45.131633932302549</v>
      </c>
      <c r="O74" s="80">
        <v>138</v>
      </c>
      <c r="P74" s="80">
        <v>69</v>
      </c>
      <c r="Q74" s="82">
        <f t="shared" si="16"/>
        <v>33.333333333333329</v>
      </c>
      <c r="R74" s="80">
        <v>1051</v>
      </c>
      <c r="S74" s="80">
        <v>335</v>
      </c>
      <c r="T74" s="82">
        <f t="shared" si="17"/>
        <v>24.170274170274169</v>
      </c>
      <c r="U74" s="80">
        <v>350</v>
      </c>
      <c r="V74" s="80">
        <v>410</v>
      </c>
      <c r="W74" s="82">
        <f t="shared" si="18"/>
        <v>53.94736842105263</v>
      </c>
      <c r="X74" s="80">
        <v>1539</v>
      </c>
      <c r="Y74" s="80">
        <v>815</v>
      </c>
      <c r="Z74" s="82">
        <f t="shared" si="19"/>
        <v>34.621920135938829</v>
      </c>
      <c r="AA74" s="80">
        <v>276</v>
      </c>
      <c r="AB74" s="80">
        <v>163</v>
      </c>
      <c r="AC74" s="82">
        <f t="shared" si="20"/>
        <v>37.129840546697039</v>
      </c>
      <c r="AD74" s="80">
        <v>1893</v>
      </c>
      <c r="AE74" s="80">
        <v>863</v>
      </c>
      <c r="AF74" s="82">
        <f t="shared" si="21"/>
        <v>31.313497822931787</v>
      </c>
      <c r="AG74" s="80">
        <v>685</v>
      </c>
      <c r="AH74" s="80">
        <v>867</v>
      </c>
      <c r="AI74" s="82">
        <f t="shared" si="22"/>
        <v>55.863402061855673</v>
      </c>
      <c r="AJ74" s="80">
        <v>2853</v>
      </c>
      <c r="AK74" s="80">
        <v>1894</v>
      </c>
      <c r="AL74" s="82">
        <f t="shared" si="23"/>
        <v>39.898883505371813</v>
      </c>
    </row>
    <row r="75" spans="1:38" x14ac:dyDescent="0.35">
      <c r="A75" s="56">
        <v>69</v>
      </c>
      <c r="B75" s="57" t="s">
        <v>201</v>
      </c>
      <c r="C75" s="80">
        <v>842</v>
      </c>
      <c r="D75" s="80">
        <v>604</v>
      </c>
      <c r="E75" s="82">
        <f t="shared" si="12"/>
        <v>41.770401106500692</v>
      </c>
      <c r="F75" s="80">
        <v>4298</v>
      </c>
      <c r="G75" s="80">
        <v>2101</v>
      </c>
      <c r="H75" s="82">
        <f t="shared" si="13"/>
        <v>32.833255196124398</v>
      </c>
      <c r="I75" s="80">
        <v>1375</v>
      </c>
      <c r="J75" s="80">
        <v>1672</v>
      </c>
      <c r="K75" s="82">
        <f t="shared" si="14"/>
        <v>54.873646209386287</v>
      </c>
      <c r="L75" s="80">
        <v>6515</v>
      </c>
      <c r="M75" s="80">
        <v>4374</v>
      </c>
      <c r="N75" s="82">
        <f t="shared" si="15"/>
        <v>40.168977867572778</v>
      </c>
      <c r="O75" s="80">
        <v>918</v>
      </c>
      <c r="P75" s="80">
        <v>509</v>
      </c>
      <c r="Q75" s="82">
        <f t="shared" si="16"/>
        <v>35.66923615977575</v>
      </c>
      <c r="R75" s="80">
        <v>5604</v>
      </c>
      <c r="S75" s="80">
        <v>1482</v>
      </c>
      <c r="T75" s="82">
        <f t="shared" si="17"/>
        <v>20.914479254868755</v>
      </c>
      <c r="U75" s="80">
        <v>1502</v>
      </c>
      <c r="V75" s="80">
        <v>1872</v>
      </c>
      <c r="W75" s="82">
        <f t="shared" si="18"/>
        <v>55.483106105512746</v>
      </c>
      <c r="X75" s="80">
        <v>8026</v>
      </c>
      <c r="Y75" s="80">
        <v>3864</v>
      </c>
      <c r="Z75" s="82">
        <f t="shared" si="19"/>
        <v>32.497897392767037</v>
      </c>
      <c r="AA75" s="80">
        <v>1758</v>
      </c>
      <c r="AB75" s="80">
        <v>1109</v>
      </c>
      <c r="AC75" s="82">
        <f t="shared" si="20"/>
        <v>38.681548657132893</v>
      </c>
      <c r="AD75" s="80">
        <v>9904</v>
      </c>
      <c r="AE75" s="80">
        <v>3579</v>
      </c>
      <c r="AF75" s="82">
        <f t="shared" si="21"/>
        <v>26.544537565823628</v>
      </c>
      <c r="AG75" s="80">
        <v>2881</v>
      </c>
      <c r="AH75" s="80">
        <v>3549</v>
      </c>
      <c r="AI75" s="82">
        <f t="shared" si="22"/>
        <v>55.19440124416797</v>
      </c>
      <c r="AJ75" s="80">
        <v>14546</v>
      </c>
      <c r="AK75" s="80">
        <v>8242</v>
      </c>
      <c r="AL75" s="82">
        <f t="shared" si="23"/>
        <v>36.168158680007025</v>
      </c>
    </row>
    <row r="76" spans="1:38" x14ac:dyDescent="0.35">
      <c r="A76" s="56">
        <v>70</v>
      </c>
      <c r="B76" s="57" t="s">
        <v>202</v>
      </c>
      <c r="C76" s="80">
        <v>1173</v>
      </c>
      <c r="D76" s="80">
        <v>670</v>
      </c>
      <c r="E76" s="82">
        <f t="shared" si="12"/>
        <v>36.353771025501899</v>
      </c>
      <c r="F76" s="80">
        <v>5687</v>
      </c>
      <c r="G76" s="80">
        <v>2274</v>
      </c>
      <c r="H76" s="82">
        <f t="shared" si="13"/>
        <v>28.564250722271073</v>
      </c>
      <c r="I76" s="80">
        <v>1332</v>
      </c>
      <c r="J76" s="80">
        <v>1717</v>
      </c>
      <c r="K76" s="82">
        <f t="shared" si="14"/>
        <v>56.313545424729419</v>
      </c>
      <c r="L76" s="80">
        <v>8197</v>
      </c>
      <c r="M76" s="80">
        <v>4657</v>
      </c>
      <c r="N76" s="82">
        <f t="shared" si="15"/>
        <v>36.229967325346195</v>
      </c>
      <c r="O76" s="80">
        <v>1285</v>
      </c>
      <c r="P76" s="80">
        <v>586</v>
      </c>
      <c r="Q76" s="82">
        <f t="shared" si="16"/>
        <v>31.320149652592193</v>
      </c>
      <c r="R76" s="80">
        <v>7202</v>
      </c>
      <c r="S76" s="80">
        <v>1606</v>
      </c>
      <c r="T76" s="82">
        <f t="shared" si="17"/>
        <v>18.233424159854678</v>
      </c>
      <c r="U76" s="80">
        <v>1594</v>
      </c>
      <c r="V76" s="80">
        <v>2107</v>
      </c>
      <c r="W76" s="82">
        <f t="shared" si="18"/>
        <v>56.930559308295059</v>
      </c>
      <c r="X76" s="80">
        <v>10082</v>
      </c>
      <c r="Y76" s="80">
        <v>4294</v>
      </c>
      <c r="Z76" s="82">
        <f t="shared" si="19"/>
        <v>29.869226488592098</v>
      </c>
      <c r="AA76" s="80">
        <v>2454</v>
      </c>
      <c r="AB76" s="80">
        <v>1253</v>
      </c>
      <c r="AC76" s="82">
        <f t="shared" si="20"/>
        <v>33.800917183706503</v>
      </c>
      <c r="AD76" s="80">
        <v>12890</v>
      </c>
      <c r="AE76" s="80">
        <v>3876</v>
      </c>
      <c r="AF76" s="82">
        <f t="shared" si="21"/>
        <v>23.118215436001432</v>
      </c>
      <c r="AG76" s="80">
        <v>2928</v>
      </c>
      <c r="AH76" s="80">
        <v>3822</v>
      </c>
      <c r="AI76" s="82">
        <f t="shared" si="22"/>
        <v>56.62222222222222</v>
      </c>
      <c r="AJ76" s="80">
        <v>18273</v>
      </c>
      <c r="AK76" s="80">
        <v>8955</v>
      </c>
      <c r="AL76" s="82">
        <f t="shared" si="23"/>
        <v>32.88893785808726</v>
      </c>
    </row>
    <row r="77" spans="1:38" x14ac:dyDescent="0.35">
      <c r="A77" s="56">
        <v>71</v>
      </c>
      <c r="B77" s="57" t="s">
        <v>203</v>
      </c>
      <c r="C77" s="80">
        <v>1317</v>
      </c>
      <c r="D77" s="80">
        <v>945</v>
      </c>
      <c r="E77" s="82">
        <f t="shared" si="12"/>
        <v>41.777188328912466</v>
      </c>
      <c r="F77" s="80">
        <v>6100</v>
      </c>
      <c r="G77" s="80">
        <v>4191</v>
      </c>
      <c r="H77" s="82">
        <f t="shared" si="13"/>
        <v>40.724905257020701</v>
      </c>
      <c r="I77" s="80">
        <v>1906</v>
      </c>
      <c r="J77" s="80">
        <v>2745</v>
      </c>
      <c r="K77" s="82">
        <f t="shared" si="14"/>
        <v>59.01956568479897</v>
      </c>
      <c r="L77" s="80">
        <v>9321</v>
      </c>
      <c r="M77" s="80">
        <v>7877</v>
      </c>
      <c r="N77" s="82">
        <f t="shared" si="15"/>
        <v>45.801837422956162</v>
      </c>
      <c r="O77" s="80">
        <v>1314</v>
      </c>
      <c r="P77" s="80">
        <v>727</v>
      </c>
      <c r="Q77" s="82">
        <f t="shared" si="16"/>
        <v>35.619794218520333</v>
      </c>
      <c r="R77" s="80">
        <v>7856</v>
      </c>
      <c r="S77" s="80">
        <v>2601</v>
      </c>
      <c r="T77" s="82">
        <f t="shared" si="17"/>
        <v>24.873290618724301</v>
      </c>
      <c r="U77" s="80">
        <v>2073</v>
      </c>
      <c r="V77" s="80">
        <v>2668</v>
      </c>
      <c r="W77" s="82">
        <f t="shared" si="18"/>
        <v>56.275047458342122</v>
      </c>
      <c r="X77" s="80">
        <v>11249</v>
      </c>
      <c r="Y77" s="80">
        <v>5995</v>
      </c>
      <c r="Z77" s="82">
        <f t="shared" si="19"/>
        <v>34.765715611227094</v>
      </c>
      <c r="AA77" s="80">
        <v>2630</v>
      </c>
      <c r="AB77" s="80">
        <v>1670</v>
      </c>
      <c r="AC77" s="82">
        <f t="shared" si="20"/>
        <v>38.837209302325583</v>
      </c>
      <c r="AD77" s="80">
        <v>13961</v>
      </c>
      <c r="AE77" s="80">
        <v>6788</v>
      </c>
      <c r="AF77" s="82">
        <f t="shared" si="21"/>
        <v>32.714829630343637</v>
      </c>
      <c r="AG77" s="80">
        <v>3976</v>
      </c>
      <c r="AH77" s="80">
        <v>5415</v>
      </c>
      <c r="AI77" s="82">
        <f t="shared" si="22"/>
        <v>57.66159088488979</v>
      </c>
      <c r="AJ77" s="80">
        <v>20569</v>
      </c>
      <c r="AK77" s="80">
        <v>13870</v>
      </c>
      <c r="AL77" s="82">
        <f t="shared" si="23"/>
        <v>40.27410784285258</v>
      </c>
    </row>
    <row r="78" spans="1:38" x14ac:dyDescent="0.35">
      <c r="A78" s="56">
        <v>72</v>
      </c>
      <c r="B78" s="57" t="s">
        <v>204</v>
      </c>
      <c r="C78" s="80">
        <v>104</v>
      </c>
      <c r="D78" s="80">
        <v>52</v>
      </c>
      <c r="E78" s="82">
        <f t="shared" si="12"/>
        <v>33.333333333333329</v>
      </c>
      <c r="F78" s="80">
        <v>565</v>
      </c>
      <c r="G78" s="80">
        <v>321</v>
      </c>
      <c r="H78" s="82">
        <f t="shared" si="13"/>
        <v>36.230248306997744</v>
      </c>
      <c r="I78" s="80">
        <v>174</v>
      </c>
      <c r="J78" s="80">
        <v>293</v>
      </c>
      <c r="K78" s="82">
        <f t="shared" si="14"/>
        <v>62.740899357601712</v>
      </c>
      <c r="L78" s="80">
        <v>843</v>
      </c>
      <c r="M78" s="80">
        <v>672</v>
      </c>
      <c r="N78" s="82">
        <f t="shared" si="15"/>
        <v>44.35643564356436</v>
      </c>
      <c r="O78" s="80">
        <v>84</v>
      </c>
      <c r="P78" s="80">
        <v>34</v>
      </c>
      <c r="Q78" s="82">
        <f t="shared" si="16"/>
        <v>28.8135593220339</v>
      </c>
      <c r="R78" s="80">
        <v>693</v>
      </c>
      <c r="S78" s="80">
        <v>202</v>
      </c>
      <c r="T78" s="82">
        <f t="shared" si="17"/>
        <v>22.569832402234638</v>
      </c>
      <c r="U78" s="80">
        <v>213</v>
      </c>
      <c r="V78" s="80">
        <v>268</v>
      </c>
      <c r="W78" s="82">
        <f t="shared" si="18"/>
        <v>55.717255717255718</v>
      </c>
      <c r="X78" s="80">
        <v>991</v>
      </c>
      <c r="Y78" s="80">
        <v>498</v>
      </c>
      <c r="Z78" s="82">
        <f t="shared" si="19"/>
        <v>33.445265278710544</v>
      </c>
      <c r="AA78" s="80">
        <v>192</v>
      </c>
      <c r="AB78" s="80">
        <v>84</v>
      </c>
      <c r="AC78" s="82">
        <f t="shared" si="20"/>
        <v>30.434782608695656</v>
      </c>
      <c r="AD78" s="80">
        <v>1255</v>
      </c>
      <c r="AE78" s="80">
        <v>523</v>
      </c>
      <c r="AF78" s="82">
        <f t="shared" si="21"/>
        <v>29.415073115860519</v>
      </c>
      <c r="AG78" s="80">
        <v>386</v>
      </c>
      <c r="AH78" s="80">
        <v>562</v>
      </c>
      <c r="AI78" s="82">
        <f t="shared" si="22"/>
        <v>59.282700421940923</v>
      </c>
      <c r="AJ78" s="80">
        <v>1832</v>
      </c>
      <c r="AK78" s="80">
        <v>1169</v>
      </c>
      <c r="AL78" s="82">
        <f t="shared" si="23"/>
        <v>38.953682105964674</v>
      </c>
    </row>
    <row r="79" spans="1:38" x14ac:dyDescent="0.35">
      <c r="A79" s="56">
        <v>73</v>
      </c>
      <c r="B79" s="57" t="s">
        <v>205</v>
      </c>
      <c r="C79" s="80">
        <v>8655</v>
      </c>
      <c r="D79" s="80">
        <v>2671</v>
      </c>
      <c r="E79" s="82">
        <f t="shared" si="12"/>
        <v>23.582906586614868</v>
      </c>
      <c r="F79" s="80">
        <v>37042</v>
      </c>
      <c r="G79" s="80">
        <v>4058</v>
      </c>
      <c r="H79" s="82">
        <f t="shared" si="13"/>
        <v>9.8734793187347929</v>
      </c>
      <c r="I79" s="80">
        <v>8486</v>
      </c>
      <c r="J79" s="80">
        <v>4081</v>
      </c>
      <c r="K79" s="82">
        <f t="shared" si="14"/>
        <v>32.473939683297523</v>
      </c>
      <c r="L79" s="80">
        <v>54176</v>
      </c>
      <c r="M79" s="80">
        <v>10806</v>
      </c>
      <c r="N79" s="82">
        <f t="shared" si="15"/>
        <v>16.629220399495246</v>
      </c>
      <c r="O79" s="80">
        <v>8228</v>
      </c>
      <c r="P79" s="80">
        <v>2292</v>
      </c>
      <c r="Q79" s="82">
        <f t="shared" si="16"/>
        <v>21.787072243346007</v>
      </c>
      <c r="R79" s="80">
        <v>40556</v>
      </c>
      <c r="S79" s="80">
        <v>3295</v>
      </c>
      <c r="T79" s="82">
        <f t="shared" si="17"/>
        <v>7.5140817769264094</v>
      </c>
      <c r="U79" s="80">
        <v>9374</v>
      </c>
      <c r="V79" s="80">
        <v>6895</v>
      </c>
      <c r="W79" s="82">
        <f t="shared" si="18"/>
        <v>42.381215809207696</v>
      </c>
      <c r="X79" s="80">
        <v>58158</v>
      </c>
      <c r="Y79" s="80">
        <v>12486</v>
      </c>
      <c r="Z79" s="82">
        <f t="shared" si="19"/>
        <v>17.674537115678614</v>
      </c>
      <c r="AA79" s="80">
        <v>16881</v>
      </c>
      <c r="AB79" s="80">
        <v>4965</v>
      </c>
      <c r="AC79" s="82">
        <f t="shared" si="20"/>
        <v>22.727272727272727</v>
      </c>
      <c r="AD79" s="80">
        <v>77593</v>
      </c>
      <c r="AE79" s="80">
        <v>7351</v>
      </c>
      <c r="AF79" s="82">
        <f t="shared" si="21"/>
        <v>8.6539367112450556</v>
      </c>
      <c r="AG79" s="80">
        <v>17869</v>
      </c>
      <c r="AH79" s="80">
        <v>10976</v>
      </c>
      <c r="AI79" s="82">
        <f t="shared" si="22"/>
        <v>38.051655399549318</v>
      </c>
      <c r="AJ79" s="80">
        <v>112341</v>
      </c>
      <c r="AK79" s="80">
        <v>23287</v>
      </c>
      <c r="AL79" s="82">
        <f t="shared" si="23"/>
        <v>17.16975845695579</v>
      </c>
    </row>
    <row r="80" spans="1:38" x14ac:dyDescent="0.35">
      <c r="A80" s="56">
        <v>74</v>
      </c>
      <c r="B80" s="57" t="s">
        <v>206</v>
      </c>
      <c r="C80" s="80">
        <v>9688</v>
      </c>
      <c r="D80" s="80">
        <v>3904</v>
      </c>
      <c r="E80" s="82">
        <f t="shared" si="12"/>
        <v>28.72277810476751</v>
      </c>
      <c r="F80" s="80">
        <v>46267</v>
      </c>
      <c r="G80" s="80">
        <v>11608</v>
      </c>
      <c r="H80" s="82">
        <f t="shared" si="13"/>
        <v>20.057019438444925</v>
      </c>
      <c r="I80" s="80">
        <v>5110</v>
      </c>
      <c r="J80" s="80">
        <v>7371</v>
      </c>
      <c r="K80" s="82">
        <f t="shared" si="14"/>
        <v>59.057767807066739</v>
      </c>
      <c r="L80" s="80">
        <v>61067</v>
      </c>
      <c r="M80" s="80">
        <v>22886</v>
      </c>
      <c r="N80" s="82">
        <f t="shared" si="15"/>
        <v>27.260490989005753</v>
      </c>
      <c r="O80" s="80">
        <v>9525</v>
      </c>
      <c r="P80" s="80">
        <v>3111</v>
      </c>
      <c r="Q80" s="82">
        <f t="shared" si="16"/>
        <v>24.620132953466285</v>
      </c>
      <c r="R80" s="80">
        <v>50287</v>
      </c>
      <c r="S80" s="80">
        <v>9864</v>
      </c>
      <c r="T80" s="82">
        <f t="shared" si="17"/>
        <v>16.398729863177667</v>
      </c>
      <c r="U80" s="80">
        <v>4544</v>
      </c>
      <c r="V80" s="80">
        <v>10008</v>
      </c>
      <c r="W80" s="82">
        <f t="shared" si="18"/>
        <v>68.774051676745458</v>
      </c>
      <c r="X80" s="80">
        <v>64361</v>
      </c>
      <c r="Y80" s="80">
        <v>22976</v>
      </c>
      <c r="Z80" s="82">
        <f t="shared" si="19"/>
        <v>26.307292441920378</v>
      </c>
      <c r="AA80" s="80">
        <v>19216</v>
      </c>
      <c r="AB80" s="80">
        <v>7014</v>
      </c>
      <c r="AC80" s="82">
        <f t="shared" si="20"/>
        <v>26.740373617994663</v>
      </c>
      <c r="AD80" s="80">
        <v>96553</v>
      </c>
      <c r="AE80" s="80">
        <v>21471</v>
      </c>
      <c r="AF80" s="82">
        <f t="shared" si="21"/>
        <v>18.192062631329222</v>
      </c>
      <c r="AG80" s="80">
        <v>9653</v>
      </c>
      <c r="AH80" s="80">
        <v>17378</v>
      </c>
      <c r="AI80" s="82">
        <f t="shared" si="22"/>
        <v>64.289149495024233</v>
      </c>
      <c r="AJ80" s="80">
        <v>125429</v>
      </c>
      <c r="AK80" s="80">
        <v>45870</v>
      </c>
      <c r="AL80" s="82">
        <f t="shared" si="23"/>
        <v>26.777739508111548</v>
      </c>
    </row>
    <row r="81" spans="1:38" x14ac:dyDescent="0.35">
      <c r="A81" s="56">
        <v>75</v>
      </c>
      <c r="B81" s="57" t="s">
        <v>207</v>
      </c>
      <c r="C81" s="80">
        <v>1740</v>
      </c>
      <c r="D81" s="80">
        <v>954</v>
      </c>
      <c r="E81" s="82">
        <f t="shared" si="12"/>
        <v>35.412026726057903</v>
      </c>
      <c r="F81" s="80">
        <v>6434</v>
      </c>
      <c r="G81" s="80">
        <v>3368</v>
      </c>
      <c r="H81" s="82">
        <f t="shared" si="13"/>
        <v>34.360334625586617</v>
      </c>
      <c r="I81" s="80">
        <v>1372</v>
      </c>
      <c r="J81" s="80">
        <v>1859</v>
      </c>
      <c r="K81" s="82">
        <f t="shared" si="14"/>
        <v>57.536366450015478</v>
      </c>
      <c r="L81" s="80">
        <v>9552</v>
      </c>
      <c r="M81" s="80">
        <v>6177</v>
      </c>
      <c r="N81" s="82">
        <f t="shared" si="15"/>
        <v>39.271409498378787</v>
      </c>
      <c r="O81" s="80">
        <v>1633</v>
      </c>
      <c r="P81" s="80">
        <v>750</v>
      </c>
      <c r="Q81" s="82">
        <f t="shared" si="16"/>
        <v>31.472933277381454</v>
      </c>
      <c r="R81" s="80">
        <v>7943</v>
      </c>
      <c r="S81" s="80">
        <v>2724</v>
      </c>
      <c r="T81" s="82">
        <f t="shared" si="17"/>
        <v>25.536701978063185</v>
      </c>
      <c r="U81" s="80">
        <v>1460</v>
      </c>
      <c r="V81" s="80">
        <v>2290</v>
      </c>
      <c r="W81" s="82">
        <f t="shared" si="18"/>
        <v>61.06666666666667</v>
      </c>
      <c r="X81" s="80">
        <v>11032</v>
      </c>
      <c r="Y81" s="80">
        <v>5769</v>
      </c>
      <c r="Z81" s="82">
        <f t="shared" si="19"/>
        <v>34.337241830843404</v>
      </c>
      <c r="AA81" s="80">
        <v>3369</v>
      </c>
      <c r="AB81" s="80">
        <v>1704</v>
      </c>
      <c r="AC81" s="82">
        <f t="shared" si="20"/>
        <v>33.589591957421646</v>
      </c>
      <c r="AD81" s="80">
        <v>14379</v>
      </c>
      <c r="AE81" s="80">
        <v>6096</v>
      </c>
      <c r="AF81" s="82">
        <f t="shared" si="21"/>
        <v>29.77289377289377</v>
      </c>
      <c r="AG81" s="80">
        <v>2834</v>
      </c>
      <c r="AH81" s="80">
        <v>4146</v>
      </c>
      <c r="AI81" s="82">
        <f t="shared" si="22"/>
        <v>59.398280802292255</v>
      </c>
      <c r="AJ81" s="80">
        <v>20583</v>
      </c>
      <c r="AK81" s="80">
        <v>11946</v>
      </c>
      <c r="AL81" s="82">
        <f t="shared" si="23"/>
        <v>36.724153831965324</v>
      </c>
    </row>
    <row r="82" spans="1:38" x14ac:dyDescent="0.35">
      <c r="A82" s="56">
        <v>76</v>
      </c>
      <c r="B82" s="57" t="s">
        <v>208</v>
      </c>
      <c r="C82" s="80">
        <v>11887</v>
      </c>
      <c r="D82" s="80">
        <v>5002</v>
      </c>
      <c r="E82" s="82">
        <f t="shared" si="12"/>
        <v>29.616910415063057</v>
      </c>
      <c r="F82" s="80">
        <v>62823</v>
      </c>
      <c r="G82" s="80">
        <v>12912</v>
      </c>
      <c r="H82" s="82">
        <f t="shared" si="13"/>
        <v>17.048920578332343</v>
      </c>
      <c r="I82" s="80">
        <v>4919</v>
      </c>
      <c r="J82" s="80">
        <v>4664</v>
      </c>
      <c r="K82" s="82">
        <f t="shared" si="14"/>
        <v>48.669518939789207</v>
      </c>
      <c r="L82" s="80">
        <v>79628</v>
      </c>
      <c r="M82" s="80">
        <v>22580</v>
      </c>
      <c r="N82" s="82">
        <f t="shared" si="15"/>
        <v>22.092204132748904</v>
      </c>
      <c r="O82" s="80">
        <v>11096</v>
      </c>
      <c r="P82" s="80">
        <v>3843</v>
      </c>
      <c r="Q82" s="82">
        <f t="shared" si="16"/>
        <v>25.724613427940291</v>
      </c>
      <c r="R82" s="80">
        <v>65047</v>
      </c>
      <c r="S82" s="80">
        <v>11228</v>
      </c>
      <c r="T82" s="82">
        <f t="shared" si="17"/>
        <v>14.720419534578827</v>
      </c>
      <c r="U82" s="80">
        <v>4533</v>
      </c>
      <c r="V82" s="80">
        <v>6315</v>
      </c>
      <c r="W82" s="82">
        <f t="shared" si="18"/>
        <v>58.213495575221245</v>
      </c>
      <c r="X82" s="80">
        <v>80674</v>
      </c>
      <c r="Y82" s="80">
        <v>21386</v>
      </c>
      <c r="Z82" s="82">
        <f t="shared" si="19"/>
        <v>20.954340583970215</v>
      </c>
      <c r="AA82" s="80">
        <v>22979</v>
      </c>
      <c r="AB82" s="80">
        <v>8843</v>
      </c>
      <c r="AC82" s="82">
        <f t="shared" si="20"/>
        <v>27.788951040160896</v>
      </c>
      <c r="AD82" s="80">
        <v>127874</v>
      </c>
      <c r="AE82" s="80">
        <v>24143</v>
      </c>
      <c r="AF82" s="82">
        <f t="shared" si="21"/>
        <v>15.881776380273257</v>
      </c>
      <c r="AG82" s="80">
        <v>9455</v>
      </c>
      <c r="AH82" s="80">
        <v>10984</v>
      </c>
      <c r="AI82" s="82">
        <f t="shared" si="22"/>
        <v>53.740398258231814</v>
      </c>
      <c r="AJ82" s="80">
        <v>160304</v>
      </c>
      <c r="AK82" s="80">
        <v>43969</v>
      </c>
      <c r="AL82" s="82">
        <f t="shared" si="23"/>
        <v>21.524626357864229</v>
      </c>
    </row>
    <row r="83" spans="1:38" x14ac:dyDescent="0.35">
      <c r="A83" s="56">
        <v>77</v>
      </c>
      <c r="B83" s="57" t="s">
        <v>209</v>
      </c>
      <c r="C83" s="80">
        <v>3261</v>
      </c>
      <c r="D83" s="80">
        <v>596</v>
      </c>
      <c r="E83" s="82">
        <f t="shared" si="12"/>
        <v>15.45242416385792</v>
      </c>
      <c r="F83" s="80">
        <v>26793</v>
      </c>
      <c r="G83" s="80">
        <v>1836</v>
      </c>
      <c r="H83" s="82">
        <f t="shared" si="13"/>
        <v>6.413077648538196</v>
      </c>
      <c r="I83" s="80">
        <v>3250</v>
      </c>
      <c r="J83" s="80">
        <v>1157</v>
      </c>
      <c r="K83" s="82">
        <f t="shared" si="14"/>
        <v>26.253687315634217</v>
      </c>
      <c r="L83" s="80">
        <v>33303</v>
      </c>
      <c r="M83" s="80">
        <v>3591</v>
      </c>
      <c r="N83" s="82">
        <f t="shared" si="15"/>
        <v>9.7332899658481047</v>
      </c>
      <c r="O83" s="80">
        <v>4127</v>
      </c>
      <c r="P83" s="80">
        <v>653</v>
      </c>
      <c r="Q83" s="82">
        <f t="shared" si="16"/>
        <v>13.661087866108787</v>
      </c>
      <c r="R83" s="80">
        <v>27250</v>
      </c>
      <c r="S83" s="80">
        <v>1649</v>
      </c>
      <c r="T83" s="82">
        <f t="shared" si="17"/>
        <v>5.7060797951486215</v>
      </c>
      <c r="U83" s="80">
        <v>3461</v>
      </c>
      <c r="V83" s="80">
        <v>1948</v>
      </c>
      <c r="W83" s="82">
        <f t="shared" si="18"/>
        <v>36.01405065631355</v>
      </c>
      <c r="X83" s="80">
        <v>34834</v>
      </c>
      <c r="Y83" s="80">
        <v>4250</v>
      </c>
      <c r="Z83" s="82">
        <f t="shared" si="19"/>
        <v>10.874014942175826</v>
      </c>
      <c r="AA83" s="80">
        <v>7386</v>
      </c>
      <c r="AB83" s="80">
        <v>1248</v>
      </c>
      <c r="AC83" s="82">
        <f t="shared" si="20"/>
        <v>14.454482279360667</v>
      </c>
      <c r="AD83" s="80">
        <v>54042</v>
      </c>
      <c r="AE83" s="80">
        <v>3487</v>
      </c>
      <c r="AF83" s="82">
        <f t="shared" si="21"/>
        <v>6.0612908272349593</v>
      </c>
      <c r="AG83" s="80">
        <v>6707</v>
      </c>
      <c r="AH83" s="80">
        <v>3104</v>
      </c>
      <c r="AI83" s="82">
        <f t="shared" si="22"/>
        <v>31.637957394760985</v>
      </c>
      <c r="AJ83" s="80">
        <v>68140</v>
      </c>
      <c r="AK83" s="80">
        <v>7841</v>
      </c>
      <c r="AL83" s="82">
        <f t="shared" si="23"/>
        <v>10.319685184454009</v>
      </c>
    </row>
    <row r="84" spans="1:38" x14ac:dyDescent="0.35">
      <c r="A84" s="56">
        <v>78</v>
      </c>
      <c r="B84" s="57" t="s">
        <v>210</v>
      </c>
      <c r="C84" s="80">
        <v>5741</v>
      </c>
      <c r="D84" s="80">
        <v>3302</v>
      </c>
      <c r="E84" s="82">
        <f t="shared" si="12"/>
        <v>36.514431051642156</v>
      </c>
      <c r="F84" s="80">
        <v>27466</v>
      </c>
      <c r="G84" s="80">
        <v>10542</v>
      </c>
      <c r="H84" s="82">
        <f t="shared" si="13"/>
        <v>27.736266049252791</v>
      </c>
      <c r="I84" s="80">
        <v>6624</v>
      </c>
      <c r="J84" s="80">
        <v>5496</v>
      </c>
      <c r="K84" s="82">
        <f t="shared" si="14"/>
        <v>45.346534653465348</v>
      </c>
      <c r="L84" s="80">
        <v>39829</v>
      </c>
      <c r="M84" s="80">
        <v>19340</v>
      </c>
      <c r="N84" s="82">
        <f t="shared" si="15"/>
        <v>32.686034916932854</v>
      </c>
      <c r="O84" s="80">
        <v>5915</v>
      </c>
      <c r="P84" s="80">
        <v>2503</v>
      </c>
      <c r="Q84" s="82">
        <f t="shared" si="16"/>
        <v>29.733903540033264</v>
      </c>
      <c r="R84" s="80">
        <v>33438</v>
      </c>
      <c r="S84" s="80">
        <v>6657</v>
      </c>
      <c r="T84" s="82">
        <f t="shared" si="17"/>
        <v>16.603067714178827</v>
      </c>
      <c r="U84" s="80">
        <v>6898</v>
      </c>
      <c r="V84" s="80">
        <v>6645</v>
      </c>
      <c r="W84" s="82">
        <f t="shared" si="18"/>
        <v>49.065938123015577</v>
      </c>
      <c r="X84" s="80">
        <v>46251</v>
      </c>
      <c r="Y84" s="80">
        <v>15800</v>
      </c>
      <c r="Z84" s="82">
        <f t="shared" si="19"/>
        <v>25.462925657926544</v>
      </c>
      <c r="AA84" s="80">
        <v>11652</v>
      </c>
      <c r="AB84" s="80">
        <v>5802</v>
      </c>
      <c r="AC84" s="82">
        <f t="shared" si="20"/>
        <v>33.241663801993816</v>
      </c>
      <c r="AD84" s="80">
        <v>60903</v>
      </c>
      <c r="AE84" s="80">
        <v>17198</v>
      </c>
      <c r="AF84" s="82">
        <f t="shared" si="21"/>
        <v>22.020204606855227</v>
      </c>
      <c r="AG84" s="80">
        <v>13527</v>
      </c>
      <c r="AH84" s="80">
        <v>12140</v>
      </c>
      <c r="AI84" s="82">
        <f t="shared" si="22"/>
        <v>47.298087037830676</v>
      </c>
      <c r="AJ84" s="80">
        <v>86084</v>
      </c>
      <c r="AK84" s="80">
        <v>35143</v>
      </c>
      <c r="AL84" s="82">
        <f t="shared" si="23"/>
        <v>28.989416549118594</v>
      </c>
    </row>
    <row r="85" spans="1:38" x14ac:dyDescent="0.35">
      <c r="A85" s="56">
        <v>79</v>
      </c>
      <c r="B85" s="57" t="s">
        <v>211</v>
      </c>
      <c r="C85" s="80">
        <v>164</v>
      </c>
      <c r="D85" s="80">
        <v>129</v>
      </c>
      <c r="E85" s="82">
        <f t="shared" si="12"/>
        <v>44.027303754266214</v>
      </c>
      <c r="F85" s="80">
        <v>892</v>
      </c>
      <c r="G85" s="80">
        <v>510</v>
      </c>
      <c r="H85" s="82">
        <f t="shared" si="13"/>
        <v>36.37660485021398</v>
      </c>
      <c r="I85" s="80">
        <v>302</v>
      </c>
      <c r="J85" s="80">
        <v>494</v>
      </c>
      <c r="K85" s="82">
        <f t="shared" si="14"/>
        <v>62.060301507537687</v>
      </c>
      <c r="L85" s="80">
        <v>1362</v>
      </c>
      <c r="M85" s="80">
        <v>1130</v>
      </c>
      <c r="N85" s="82">
        <f t="shared" si="15"/>
        <v>45.345104333868377</v>
      </c>
      <c r="O85" s="80">
        <v>142</v>
      </c>
      <c r="P85" s="80">
        <v>91</v>
      </c>
      <c r="Q85" s="82">
        <f t="shared" si="16"/>
        <v>39.055793991416309</v>
      </c>
      <c r="R85" s="80">
        <v>1028</v>
      </c>
      <c r="S85" s="80">
        <v>388</v>
      </c>
      <c r="T85" s="82">
        <f t="shared" si="17"/>
        <v>27.401129943502823</v>
      </c>
      <c r="U85" s="80">
        <v>351</v>
      </c>
      <c r="V85" s="80">
        <v>470</v>
      </c>
      <c r="W85" s="82">
        <f t="shared" si="18"/>
        <v>57.247259439707676</v>
      </c>
      <c r="X85" s="80">
        <v>1524</v>
      </c>
      <c r="Y85" s="80">
        <v>949</v>
      </c>
      <c r="Z85" s="82">
        <f t="shared" si="19"/>
        <v>38.374443995147594</v>
      </c>
      <c r="AA85" s="80">
        <v>309</v>
      </c>
      <c r="AB85" s="80">
        <v>218</v>
      </c>
      <c r="AC85" s="82">
        <f t="shared" si="20"/>
        <v>41.366223908918407</v>
      </c>
      <c r="AD85" s="80">
        <v>1923</v>
      </c>
      <c r="AE85" s="80">
        <v>897</v>
      </c>
      <c r="AF85" s="82">
        <f t="shared" si="21"/>
        <v>31.808510638297872</v>
      </c>
      <c r="AG85" s="80">
        <v>654</v>
      </c>
      <c r="AH85" s="80">
        <v>962</v>
      </c>
      <c r="AI85" s="82">
        <f t="shared" si="22"/>
        <v>59.529702970297024</v>
      </c>
      <c r="AJ85" s="80">
        <v>2884</v>
      </c>
      <c r="AK85" s="80">
        <v>2078</v>
      </c>
      <c r="AL85" s="82">
        <f t="shared" si="23"/>
        <v>41.878274889157595</v>
      </c>
    </row>
    <row r="86" spans="1:38" x14ac:dyDescent="0.35">
      <c r="A86" s="56">
        <v>80</v>
      </c>
      <c r="B86" s="57" t="s">
        <v>100</v>
      </c>
      <c r="C86" s="80">
        <v>265825</v>
      </c>
      <c r="D86" s="80">
        <v>109397</v>
      </c>
      <c r="E86" s="82">
        <f t="shared" si="12"/>
        <v>29.155273411473743</v>
      </c>
      <c r="F86" s="80">
        <v>1281096</v>
      </c>
      <c r="G86" s="80">
        <v>319305</v>
      </c>
      <c r="H86" s="82">
        <f t="shared" si="13"/>
        <v>19.951562139738726</v>
      </c>
      <c r="I86" s="80">
        <v>248314</v>
      </c>
      <c r="J86" s="80">
        <v>212657</v>
      </c>
      <c r="K86" s="82">
        <f t="shared" si="14"/>
        <v>46.132403122973031</v>
      </c>
      <c r="L86" s="80">
        <v>1795236</v>
      </c>
      <c r="M86" s="80">
        <v>641359</v>
      </c>
      <c r="N86" s="82">
        <f t="shared" si="15"/>
        <v>26.3219369653143</v>
      </c>
      <c r="O86" s="80">
        <v>267696</v>
      </c>
      <c r="P86" s="80">
        <v>89446</v>
      </c>
      <c r="Q86" s="82">
        <f t="shared" si="16"/>
        <v>25.044940107856256</v>
      </c>
      <c r="R86" s="80">
        <v>1430340</v>
      </c>
      <c r="S86" s="80">
        <v>248298</v>
      </c>
      <c r="T86" s="82">
        <f t="shared" si="17"/>
        <v>14.79163464665997</v>
      </c>
      <c r="U86" s="80">
        <v>258407</v>
      </c>
      <c r="V86" s="80">
        <v>275699</v>
      </c>
      <c r="W86" s="82">
        <f t="shared" si="18"/>
        <v>51.618779792775214</v>
      </c>
      <c r="X86" s="80">
        <v>1956445</v>
      </c>
      <c r="Y86" s="80">
        <v>613439</v>
      </c>
      <c r="Z86" s="82">
        <f t="shared" si="19"/>
        <v>23.870299204166415</v>
      </c>
      <c r="AA86" s="80">
        <v>533520</v>
      </c>
      <c r="AB86" s="80">
        <v>198847</v>
      </c>
      <c r="AC86" s="82">
        <f t="shared" si="20"/>
        <v>27.151277979482963</v>
      </c>
      <c r="AD86" s="80">
        <v>2711435</v>
      </c>
      <c r="AE86" s="80">
        <v>567600</v>
      </c>
      <c r="AF86" s="82">
        <f t="shared" si="21"/>
        <v>17.309970768839005</v>
      </c>
      <c r="AG86" s="80">
        <v>506721</v>
      </c>
      <c r="AH86" s="80">
        <v>488354</v>
      </c>
      <c r="AI86" s="82">
        <f t="shared" si="22"/>
        <v>49.077104740848682</v>
      </c>
      <c r="AJ86" s="80">
        <v>3751683</v>
      </c>
      <c r="AK86" s="80">
        <v>1254802</v>
      </c>
      <c r="AL86" s="82">
        <f t="shared" si="23"/>
        <v>25.063532598220107</v>
      </c>
    </row>
    <row r="89" spans="1:38" x14ac:dyDescent="0.35">
      <c r="B89" s="58"/>
    </row>
  </sheetData>
  <sheetProtection password="CF21" sheet="1" objects="1" scenarios="1"/>
  <mergeCells count="15">
    <mergeCell ref="C4:N4"/>
    <mergeCell ref="O4:Z4"/>
    <mergeCell ref="AA4:AL4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L5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Z88"/>
  <sheetViews>
    <sheetView showGridLines="0" showRowColHeaders="0" zoomScale="85" zoomScaleNormal="85" workbookViewId="0">
      <pane xSplit="22" ySplit="7" topLeftCell="W8" activePane="bottomRight" state="frozen"/>
      <selection pane="topRight" activeCell="W1" sqref="W1"/>
      <selection pane="bottomLeft" activeCell="A8" sqref="A8"/>
      <selection pane="bottomRight" activeCell="W1" sqref="W1"/>
    </sheetView>
  </sheetViews>
  <sheetFormatPr defaultColWidth="9.1328125" defaultRowHeight="13.15" x14ac:dyDescent="0.4"/>
  <cols>
    <col min="1" max="1" width="9.1328125" style="26"/>
    <col min="2" max="2" width="7.73046875" style="26" customWidth="1"/>
    <col min="3" max="3" width="11.3984375" style="26" customWidth="1"/>
    <col min="4" max="4" width="19.86328125" style="26" customWidth="1"/>
    <col min="5" max="5" width="4.3984375" style="26" customWidth="1"/>
    <col min="6" max="6" width="19.86328125" style="26" customWidth="1"/>
    <col min="7" max="7" width="11.265625" style="26" bestFit="1" customWidth="1"/>
    <col min="8" max="8" width="1.06640625" style="26" customWidth="1"/>
    <col min="9" max="9" width="0.86328125" style="26" customWidth="1"/>
    <col min="10" max="13" width="0.86328125" style="47" customWidth="1"/>
    <col min="14" max="14" width="7.73046875" style="47" customWidth="1"/>
    <col min="15" max="15" width="23.3984375" style="47" customWidth="1"/>
    <col min="16" max="23" width="9.1328125" style="47"/>
    <col min="24" max="16384" width="9.1328125" style="26"/>
  </cols>
  <sheetData>
    <row r="1" spans="1:26" ht="59.25" customHeight="1" x14ac:dyDescent="0.4">
      <c r="A1" s="96" t="s">
        <v>249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6" ht="3" customHeight="1" x14ac:dyDescent="0.4"/>
    <row r="3" spans="1:26" ht="3" customHeight="1" x14ac:dyDescent="0.4"/>
    <row r="4" spans="1:26" ht="23.25" x14ac:dyDescent="0.7">
      <c r="B4" s="59" t="s">
        <v>212</v>
      </c>
      <c r="N4" s="60" t="s">
        <v>213</v>
      </c>
      <c r="Z4" s="47" t="s">
        <v>124</v>
      </c>
    </row>
    <row r="5" spans="1:26" x14ac:dyDescent="0.4">
      <c r="N5" s="47" t="s">
        <v>214</v>
      </c>
      <c r="Z5" s="47" t="s">
        <v>123</v>
      </c>
    </row>
    <row r="6" spans="1:26" ht="13.9" x14ac:dyDescent="0.4">
      <c r="C6" s="61" t="s">
        <v>215</v>
      </c>
      <c r="E6" s="62">
        <v>15</v>
      </c>
      <c r="N6" s="61" t="s">
        <v>216</v>
      </c>
      <c r="Q6" s="63">
        <v>16</v>
      </c>
    </row>
    <row r="7" spans="1:26" ht="12" customHeight="1" x14ac:dyDescent="0.4"/>
    <row r="8" spans="1:26" s="65" customFormat="1" ht="11.65" x14ac:dyDescent="0.35">
      <c r="A8" s="64"/>
      <c r="D8" s="66" t="s">
        <v>124</v>
      </c>
      <c r="E8" s="66"/>
      <c r="F8" s="66" t="s">
        <v>217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pans="1:26" x14ac:dyDescent="0.4">
      <c r="A9" s="68">
        <v>4</v>
      </c>
      <c r="B9" s="69" t="s">
        <v>218</v>
      </c>
      <c r="C9" s="61" t="s">
        <v>127</v>
      </c>
      <c r="D9" s="70">
        <f>VLOOKUP($E$6,Data!$A$7:$AL$86,$A9)</f>
        <v>246</v>
      </c>
      <c r="E9" s="68">
        <v>5</v>
      </c>
      <c r="F9" s="71">
        <f>VLOOKUP($E$6,Data!$A$7:$AL$86,$E9)</f>
        <v>41.206030150753769</v>
      </c>
      <c r="G9" s="72" t="str">
        <f>CONCATENATE("Males: ",C9)</f>
        <v>Males: 15-24</v>
      </c>
      <c r="H9" s="73">
        <f>IF($E$24=1,D9,F9)</f>
        <v>41.206030150753769</v>
      </c>
      <c r="J9" s="44">
        <v>1</v>
      </c>
      <c r="K9" s="44">
        <v>4</v>
      </c>
      <c r="L9" s="47" t="s">
        <v>219</v>
      </c>
      <c r="N9" s="74">
        <v>1</v>
      </c>
      <c r="O9" s="75" t="s">
        <v>133</v>
      </c>
      <c r="P9" s="47">
        <f>VLOOKUP($N9,Data!$A$7:$AL$85,INDEX('Detail &amp; Comparison'!$K$9:$K$32,'Detail &amp; Comparison'!$Q$6))</f>
        <v>28.193325661680092</v>
      </c>
      <c r="Q9" s="47">
        <f>P9+0.0001*N9</f>
        <v>28.193425661680092</v>
      </c>
      <c r="R9" s="44">
        <f>RANK(Q9,Q$9:Q$87)</f>
        <v>43</v>
      </c>
      <c r="S9" s="47" t="str">
        <f>VLOOKUP(MATCH(N9,R$9:R$87,0),$N$9:$P$87,2)</f>
        <v>Central Goldfields</v>
      </c>
      <c r="T9" s="47">
        <f>VLOOKUP(MATCH(N9,R$9:R$87,0),$N$9:$P$87,3)</f>
        <v>43.223511793335831</v>
      </c>
    </row>
    <row r="10" spans="1:26" x14ac:dyDescent="0.4">
      <c r="A10" s="68">
        <v>7</v>
      </c>
      <c r="B10" s="69"/>
      <c r="C10" s="61" t="s">
        <v>128</v>
      </c>
      <c r="D10" s="70">
        <f>VLOOKUP($E$6,Data!$A$7:$AL$86,$A10)</f>
        <v>1181</v>
      </c>
      <c r="E10" s="68">
        <v>8</v>
      </c>
      <c r="F10" s="71">
        <f>VLOOKUP($E$6,Data!$A$7:$AL$86,$E10)</f>
        <v>44.281964754405699</v>
      </c>
      <c r="G10" s="72" t="str">
        <f t="shared" ref="G10:G12" si="0">CONCATENATE("Males: ",C10)</f>
        <v>Males: 25-64</v>
      </c>
      <c r="H10" s="73">
        <f t="shared" ref="H10:H12" si="1">IF($E$24=1,D10,F10)</f>
        <v>44.281964754405699</v>
      </c>
      <c r="J10" s="44">
        <v>2</v>
      </c>
      <c r="K10" s="44">
        <v>5</v>
      </c>
      <c r="L10" s="47" t="s">
        <v>220</v>
      </c>
      <c r="N10" s="74">
        <v>2</v>
      </c>
      <c r="O10" s="75" t="s">
        <v>134</v>
      </c>
      <c r="P10" s="47">
        <f>VLOOKUP($N10,Data!$A$7:$AL$85,INDEX('Detail &amp; Comparison'!$K$9:$K$32,'Detail &amp; Comparison'!$Q$6))</f>
        <v>33.884677234091434</v>
      </c>
      <c r="Q10" s="47">
        <f t="shared" ref="Q10:Q73" si="2">P10+0.0001*N10</f>
        <v>33.884877234091434</v>
      </c>
      <c r="R10" s="44">
        <f t="shared" ref="R10:R73" si="3">RANK(Q10,Q$9:Q$87)</f>
        <v>21</v>
      </c>
      <c r="S10" s="47" t="str">
        <f t="shared" ref="S10:S73" si="4">VLOOKUP(MATCH(N10,R$9:R$87,0),$N$9:$P$87,2)</f>
        <v>Gannawarra</v>
      </c>
      <c r="T10" s="47">
        <f t="shared" ref="T10:T73" si="5">VLOOKUP(MATCH(N10,R$9:R$87,0),$N$9:$P$87,3)</f>
        <v>41.619907294462067</v>
      </c>
    </row>
    <row r="11" spans="1:26" x14ac:dyDescent="0.4">
      <c r="A11" s="68">
        <v>10</v>
      </c>
      <c r="B11" s="69"/>
      <c r="C11" s="61" t="s">
        <v>221</v>
      </c>
      <c r="D11" s="70">
        <f>VLOOKUP($E$6,Data!$A$7:$AL$86,$A11)</f>
        <v>1152</v>
      </c>
      <c r="E11" s="68">
        <v>11</v>
      </c>
      <c r="F11" s="71">
        <f>VLOOKUP($E$6,Data!$A$7:$AL$86,$E11)</f>
        <v>63.506063947078282</v>
      </c>
      <c r="G11" s="72" t="str">
        <f t="shared" si="0"/>
        <v>Males: 65+</v>
      </c>
      <c r="H11" s="73">
        <f t="shared" si="1"/>
        <v>63.506063947078282</v>
      </c>
      <c r="J11" s="44">
        <v>3</v>
      </c>
      <c r="K11" s="44">
        <v>7</v>
      </c>
      <c r="L11" s="47" t="s">
        <v>222</v>
      </c>
      <c r="N11" s="74">
        <v>3</v>
      </c>
      <c r="O11" s="75" t="s">
        <v>135</v>
      </c>
      <c r="P11" s="47">
        <f>VLOOKUP($N11,Data!$A$7:$AL$85,INDEX('Detail &amp; Comparison'!$K$9:$K$32,'Detail &amp; Comparison'!$Q$6))</f>
        <v>28.985348546899981</v>
      </c>
      <c r="Q11" s="47">
        <f t="shared" si="2"/>
        <v>28.985648546899981</v>
      </c>
      <c r="R11" s="44">
        <f t="shared" si="3"/>
        <v>39</v>
      </c>
      <c r="S11" s="47" t="str">
        <f t="shared" si="4"/>
        <v>Moira</v>
      </c>
      <c r="T11" s="47">
        <f t="shared" si="5"/>
        <v>39.447107155083877</v>
      </c>
    </row>
    <row r="12" spans="1:26" x14ac:dyDescent="0.4">
      <c r="A12" s="68">
        <v>13</v>
      </c>
      <c r="B12" s="69"/>
      <c r="C12" s="61" t="s">
        <v>223</v>
      </c>
      <c r="D12" s="70">
        <f>VLOOKUP($E$6,Data!$A$7:$AL$86,$A12)</f>
        <v>2582</v>
      </c>
      <c r="E12" s="68">
        <v>14</v>
      </c>
      <c r="F12" s="71">
        <f>VLOOKUP($E$6,Data!$A$7:$AL$86,$E12)</f>
        <v>50.816768352686481</v>
      </c>
      <c r="G12" s="72" t="str">
        <f t="shared" si="0"/>
        <v>Males: 15+</v>
      </c>
      <c r="H12" s="73">
        <f t="shared" si="1"/>
        <v>50.816768352686481</v>
      </c>
      <c r="J12" s="44">
        <v>4</v>
      </c>
      <c r="K12" s="44">
        <v>8</v>
      </c>
      <c r="L12" s="47" t="s">
        <v>224</v>
      </c>
      <c r="N12" s="74">
        <v>4</v>
      </c>
      <c r="O12" s="75" t="s">
        <v>136</v>
      </c>
      <c r="P12" s="47">
        <f>VLOOKUP($N12,Data!$A$7:$AL$85,INDEX('Detail &amp; Comparison'!$K$9:$K$32,'Detail &amp; Comparison'!$Q$6))</f>
        <v>20.128467265923383</v>
      </c>
      <c r="Q12" s="47">
        <f t="shared" si="2"/>
        <v>20.128867265923382</v>
      </c>
      <c r="R12" s="44">
        <f t="shared" si="3"/>
        <v>65</v>
      </c>
      <c r="S12" s="47" t="str">
        <f t="shared" si="4"/>
        <v>Mildura</v>
      </c>
      <c r="T12" s="47">
        <f t="shared" si="5"/>
        <v>38.564459930313589</v>
      </c>
    </row>
    <row r="13" spans="1:26" x14ac:dyDescent="0.4">
      <c r="A13" s="68"/>
      <c r="B13" s="69"/>
      <c r="C13" s="61"/>
      <c r="E13" s="68"/>
      <c r="F13" s="76"/>
      <c r="G13" s="72"/>
      <c r="H13" s="27"/>
      <c r="J13" s="44">
        <v>5</v>
      </c>
      <c r="K13" s="44">
        <v>10</v>
      </c>
      <c r="L13" s="47" t="s">
        <v>225</v>
      </c>
      <c r="N13" s="74">
        <v>5</v>
      </c>
      <c r="O13" s="75" t="s">
        <v>137</v>
      </c>
      <c r="P13" s="47">
        <f>VLOOKUP($N13,Data!$A$7:$AL$85,INDEX('Detail &amp; Comparison'!$K$9:$K$32,'Detail &amp; Comparison'!$Q$6))</f>
        <v>33.020877716233485</v>
      </c>
      <c r="Q13" s="47">
        <f t="shared" si="2"/>
        <v>33.021377716233488</v>
      </c>
      <c r="R13" s="44">
        <f t="shared" si="3"/>
        <v>25</v>
      </c>
      <c r="S13" s="47" t="str">
        <f t="shared" si="4"/>
        <v>Loddon</v>
      </c>
      <c r="T13" s="47">
        <f t="shared" si="5"/>
        <v>38.55677396533428</v>
      </c>
    </row>
    <row r="14" spans="1:26" x14ac:dyDescent="0.4">
      <c r="A14" s="68">
        <v>16</v>
      </c>
      <c r="B14" s="69" t="s">
        <v>226</v>
      </c>
      <c r="C14" s="61" t="s">
        <v>127</v>
      </c>
      <c r="D14" s="70">
        <f>VLOOKUP($E$6,Data!$A$7:$AL$86,$A14)</f>
        <v>205</v>
      </c>
      <c r="E14" s="68">
        <v>17</v>
      </c>
      <c r="F14" s="71">
        <f>VLOOKUP($E$6,Data!$A$7:$AL$86,$E14)</f>
        <v>37.962962962962962</v>
      </c>
      <c r="G14" s="72" t="str">
        <f>CONCATENATE("Females: ",C14)</f>
        <v>Females: 15-24</v>
      </c>
      <c r="H14" s="73">
        <f>IF($E$24=1,D14,F14)</f>
        <v>37.962962962962962</v>
      </c>
      <c r="J14" s="44">
        <v>6</v>
      </c>
      <c r="K14" s="44">
        <v>11</v>
      </c>
      <c r="L14" s="47" t="s">
        <v>227</v>
      </c>
      <c r="N14" s="74">
        <v>6</v>
      </c>
      <c r="O14" s="75" t="s">
        <v>138</v>
      </c>
      <c r="P14" s="47">
        <f>VLOOKUP($N14,Data!$A$7:$AL$85,INDEX('Detail &amp; Comparison'!$K$9:$K$32,'Detail &amp; Comparison'!$Q$6))</f>
        <v>31.79751974932698</v>
      </c>
      <c r="Q14" s="47">
        <f t="shared" si="2"/>
        <v>31.798119749326979</v>
      </c>
      <c r="R14" s="44">
        <f t="shared" si="3"/>
        <v>32</v>
      </c>
      <c r="S14" s="47" t="str">
        <f t="shared" si="4"/>
        <v>Yarriambiack</v>
      </c>
      <c r="T14" s="47">
        <f t="shared" si="5"/>
        <v>38.374443995147594</v>
      </c>
    </row>
    <row r="15" spans="1:26" x14ac:dyDescent="0.4">
      <c r="A15" s="68">
        <v>19</v>
      </c>
      <c r="B15" s="69"/>
      <c r="C15" s="61" t="s">
        <v>128</v>
      </c>
      <c r="D15" s="70">
        <f>VLOOKUP($E$6,Data!$A$7:$AL$86,$A15)</f>
        <v>912</v>
      </c>
      <c r="E15" s="68">
        <v>20</v>
      </c>
      <c r="F15" s="71">
        <f>VLOOKUP($E$6,Data!$A$7:$AL$86,$E15)</f>
        <v>31.383344803854097</v>
      </c>
      <c r="G15" s="72" t="str">
        <f t="shared" ref="G15:G17" si="6">CONCATENATE("Females: ",C15)</f>
        <v>Females: 25-64</v>
      </c>
      <c r="H15" s="73">
        <f t="shared" ref="H15:H17" si="7">IF($E$24=1,D15,F15)</f>
        <v>31.383344803854097</v>
      </c>
      <c r="J15" s="44">
        <v>7</v>
      </c>
      <c r="K15" s="44">
        <v>13</v>
      </c>
      <c r="L15" s="47" t="s">
        <v>228</v>
      </c>
      <c r="N15" s="74">
        <v>7</v>
      </c>
      <c r="O15" s="75" t="s">
        <v>139</v>
      </c>
      <c r="P15" s="47">
        <f>VLOOKUP($N15,Data!$A$7:$AL$85,INDEX('Detail &amp; Comparison'!$K$9:$K$32,'Detail &amp; Comparison'!$Q$6))</f>
        <v>14.808506611785299</v>
      </c>
      <c r="Q15" s="47">
        <f t="shared" si="2"/>
        <v>14.809206611785299</v>
      </c>
      <c r="R15" s="44">
        <f t="shared" si="3"/>
        <v>73</v>
      </c>
      <c r="S15" s="47" t="str">
        <f t="shared" si="4"/>
        <v>Hindmarsh</v>
      </c>
      <c r="T15" s="47">
        <f t="shared" si="5"/>
        <v>38.121295029639761</v>
      </c>
    </row>
    <row r="16" spans="1:26" x14ac:dyDescent="0.4">
      <c r="A16" s="68">
        <v>22</v>
      </c>
      <c r="B16" s="69"/>
      <c r="C16" s="61" t="s">
        <v>221</v>
      </c>
      <c r="D16" s="70">
        <f>VLOOKUP($E$6,Data!$A$7:$AL$86,$A16)</f>
        <v>1196</v>
      </c>
      <c r="E16" s="68">
        <v>23</v>
      </c>
      <c r="F16" s="71">
        <f>VLOOKUP($E$6,Data!$A$7:$AL$86,$E16)</f>
        <v>62.88117770767613</v>
      </c>
      <c r="G16" s="72" t="str">
        <f t="shared" si="6"/>
        <v>Females: 65+</v>
      </c>
      <c r="H16" s="73">
        <f t="shared" si="7"/>
        <v>62.88117770767613</v>
      </c>
      <c r="J16" s="44">
        <v>8</v>
      </c>
      <c r="K16" s="44">
        <v>14</v>
      </c>
      <c r="L16" s="47" t="s">
        <v>229</v>
      </c>
      <c r="N16" s="74">
        <v>8</v>
      </c>
      <c r="O16" s="75" t="s">
        <v>140</v>
      </c>
      <c r="P16" s="47">
        <f>VLOOKUP($N16,Data!$A$7:$AL$85,INDEX('Detail &amp; Comparison'!$K$9:$K$32,'Detail &amp; Comparison'!$Q$6))</f>
        <v>34.940792860820316</v>
      </c>
      <c r="Q16" s="47">
        <f t="shared" si="2"/>
        <v>34.941592860820315</v>
      </c>
      <c r="R16" s="44">
        <f t="shared" si="3"/>
        <v>14</v>
      </c>
      <c r="S16" s="47" t="str">
        <f t="shared" si="4"/>
        <v>Campaspe</v>
      </c>
      <c r="T16" s="47">
        <f t="shared" si="5"/>
        <v>37.544234492889096</v>
      </c>
    </row>
    <row r="17" spans="1:20" x14ac:dyDescent="0.4">
      <c r="A17" s="68">
        <v>25</v>
      </c>
      <c r="B17" s="69"/>
      <c r="C17" s="61" t="s">
        <v>223</v>
      </c>
      <c r="D17" s="70">
        <f>VLOOKUP($E$6,Data!$A$7:$AL$86,$A17)</f>
        <v>2309</v>
      </c>
      <c r="E17" s="68">
        <v>26</v>
      </c>
      <c r="F17" s="71">
        <f>VLOOKUP($E$6,Data!$A$7:$AL$86,$E17)</f>
        <v>43.223511793335831</v>
      </c>
      <c r="G17" s="72" t="str">
        <f t="shared" si="6"/>
        <v>Females: 15+</v>
      </c>
      <c r="H17" s="73">
        <f t="shared" si="7"/>
        <v>43.223511793335831</v>
      </c>
      <c r="J17" s="44">
        <v>9</v>
      </c>
      <c r="K17" s="44">
        <v>16</v>
      </c>
      <c r="L17" s="47" t="s">
        <v>230</v>
      </c>
      <c r="N17" s="74">
        <v>9</v>
      </c>
      <c r="O17" s="75" t="s">
        <v>141</v>
      </c>
      <c r="P17" s="47">
        <f>VLOOKUP($N17,Data!$A$7:$AL$85,INDEX('Detail &amp; Comparison'!$K$9:$K$32,'Detail &amp; Comparison'!$Q$6))</f>
        <v>11.981973155677476</v>
      </c>
      <c r="Q17" s="47">
        <f t="shared" si="2"/>
        <v>11.982873155677476</v>
      </c>
      <c r="R17" s="44">
        <f t="shared" si="3"/>
        <v>75</v>
      </c>
      <c r="S17" s="47" t="str">
        <f t="shared" si="4"/>
        <v>Latrobe</v>
      </c>
      <c r="T17" s="47">
        <f t="shared" si="5"/>
        <v>37.313532677771086</v>
      </c>
    </row>
    <row r="18" spans="1:20" x14ac:dyDescent="0.4">
      <c r="A18" s="83"/>
      <c r="B18" s="69"/>
      <c r="C18" s="61"/>
      <c r="E18" s="68"/>
      <c r="F18" s="76"/>
      <c r="G18" s="72"/>
      <c r="H18" s="27"/>
      <c r="J18" s="44">
        <v>10</v>
      </c>
      <c r="K18" s="44">
        <v>17</v>
      </c>
      <c r="L18" s="47" t="s">
        <v>231</v>
      </c>
      <c r="N18" s="74">
        <v>10</v>
      </c>
      <c r="O18" s="75" t="s">
        <v>142</v>
      </c>
      <c r="P18" s="47">
        <f>VLOOKUP($N18,Data!$A$7:$AL$85,INDEX('Detail &amp; Comparison'!$K$9:$K$32,'Detail &amp; Comparison'!$Q$6))</f>
        <v>31.467750936777485</v>
      </c>
      <c r="Q18" s="47">
        <f t="shared" si="2"/>
        <v>31.468750936777486</v>
      </c>
      <c r="R18" s="44">
        <f t="shared" si="3"/>
        <v>33</v>
      </c>
      <c r="S18" s="47" t="str">
        <f t="shared" si="4"/>
        <v>Glenelg</v>
      </c>
      <c r="T18" s="47">
        <f t="shared" si="5"/>
        <v>36.565272496831433</v>
      </c>
    </row>
    <row r="19" spans="1:20" x14ac:dyDescent="0.4">
      <c r="A19" s="83">
        <v>28</v>
      </c>
      <c r="B19" s="69" t="s">
        <v>101</v>
      </c>
      <c r="C19" s="61" t="s">
        <v>127</v>
      </c>
      <c r="D19" s="70">
        <f>VLOOKUP($E$6,Data!$A$7:$AL$86,$A19)</f>
        <v>448</v>
      </c>
      <c r="E19" s="68">
        <v>29</v>
      </c>
      <c r="F19" s="71">
        <f>VLOOKUP($E$6,Data!$A$7:$AL$86,$E19)</f>
        <v>39.436619718309856</v>
      </c>
      <c r="G19" s="72" t="str">
        <f>CONCATENATE("Persons: ",C19)</f>
        <v>Persons: 15-24</v>
      </c>
      <c r="H19" s="73">
        <f>IF($E$24=1,D19,F19)</f>
        <v>39.436619718309856</v>
      </c>
      <c r="J19" s="44">
        <v>11</v>
      </c>
      <c r="K19" s="44">
        <v>19</v>
      </c>
      <c r="L19" s="47" t="s">
        <v>232</v>
      </c>
      <c r="N19" s="74">
        <v>11</v>
      </c>
      <c r="O19" s="75" t="s">
        <v>143</v>
      </c>
      <c r="P19" s="47">
        <f>VLOOKUP($N19,Data!$A$7:$AL$85,INDEX('Detail &amp; Comparison'!$K$9:$K$32,'Detail &amp; Comparison'!$Q$6))</f>
        <v>34.576568670469506</v>
      </c>
      <c r="Q19" s="47">
        <f t="shared" si="2"/>
        <v>34.577668670469507</v>
      </c>
      <c r="R19" s="44">
        <f t="shared" si="3"/>
        <v>18</v>
      </c>
      <c r="S19" s="47" t="str">
        <f t="shared" si="4"/>
        <v>East Gippsland</v>
      </c>
      <c r="T19" s="47">
        <f t="shared" si="5"/>
        <v>36.515277489087502</v>
      </c>
    </row>
    <row r="20" spans="1:20" x14ac:dyDescent="0.4">
      <c r="A20" s="83">
        <v>31</v>
      </c>
      <c r="B20" s="69"/>
      <c r="C20" s="61" t="s">
        <v>128</v>
      </c>
      <c r="D20" s="70">
        <f>VLOOKUP($E$6,Data!$A$7:$AL$86,$A20)</f>
        <v>2092</v>
      </c>
      <c r="E20" s="68">
        <v>32</v>
      </c>
      <c r="F20" s="71">
        <f>VLOOKUP($E$6,Data!$A$7:$AL$86,$E20)</f>
        <v>37.585339561624146</v>
      </c>
      <c r="G20" s="72" t="str">
        <f t="shared" ref="G20:G22" si="8">CONCATENATE("Persons: ",C20)</f>
        <v>Persons: 25-64</v>
      </c>
      <c r="H20" s="73">
        <f t="shared" ref="H20:H22" si="9">IF($E$24=1,D20,F20)</f>
        <v>37.585339561624146</v>
      </c>
      <c r="J20" s="44">
        <v>12</v>
      </c>
      <c r="K20" s="44">
        <v>20</v>
      </c>
      <c r="L20" s="47" t="s">
        <v>233</v>
      </c>
      <c r="N20" s="74">
        <v>12</v>
      </c>
      <c r="O20" s="75" t="s">
        <v>144</v>
      </c>
      <c r="P20" s="47">
        <f>VLOOKUP($N20,Data!$A$7:$AL$85,INDEX('Detail &amp; Comparison'!$K$9:$K$32,'Detail &amp; Comparison'!$Q$6))</f>
        <v>37.544234492889096</v>
      </c>
      <c r="Q20" s="47">
        <f t="shared" si="2"/>
        <v>37.545434492889093</v>
      </c>
      <c r="R20" s="44">
        <f t="shared" si="3"/>
        <v>8</v>
      </c>
      <c r="S20" s="47" t="str">
        <f t="shared" si="4"/>
        <v>Pyrenees</v>
      </c>
      <c r="T20" s="47">
        <f t="shared" si="5"/>
        <v>36.067335243553003</v>
      </c>
    </row>
    <row r="21" spans="1:20" x14ac:dyDescent="0.4">
      <c r="A21" s="83">
        <v>34</v>
      </c>
      <c r="B21" s="69"/>
      <c r="C21" s="61" t="s">
        <v>221</v>
      </c>
      <c r="D21" s="70">
        <f>VLOOKUP($E$6,Data!$A$7:$AL$86,$A21)</f>
        <v>2351</v>
      </c>
      <c r="E21" s="68">
        <v>35</v>
      </c>
      <c r="F21" s="71">
        <f>VLOOKUP($E$6,Data!$A$7:$AL$86,$E21)</f>
        <v>63.232920925228619</v>
      </c>
      <c r="G21" s="72" t="str">
        <f t="shared" si="8"/>
        <v>Persons: 65+</v>
      </c>
      <c r="H21" s="73">
        <f t="shared" si="9"/>
        <v>63.232920925228619</v>
      </c>
      <c r="J21" s="44">
        <v>13</v>
      </c>
      <c r="K21" s="44">
        <v>22</v>
      </c>
      <c r="L21" s="47" t="s">
        <v>234</v>
      </c>
      <c r="N21" s="74">
        <v>13</v>
      </c>
      <c r="O21" s="75" t="s">
        <v>145</v>
      </c>
      <c r="P21" s="47">
        <f>VLOOKUP($N21,Data!$A$7:$AL$85,INDEX('Detail &amp; Comparison'!$K$9:$K$32,'Detail &amp; Comparison'!$Q$6))</f>
        <v>26.779284889382033</v>
      </c>
      <c r="Q21" s="47">
        <f t="shared" si="2"/>
        <v>26.780584889382034</v>
      </c>
      <c r="R21" s="44">
        <f t="shared" si="3"/>
        <v>50</v>
      </c>
      <c r="S21" s="47" t="str">
        <f t="shared" si="4"/>
        <v>Northern Grampians</v>
      </c>
      <c r="T21" s="47">
        <f t="shared" si="5"/>
        <v>36.036036036036037</v>
      </c>
    </row>
    <row r="22" spans="1:20" x14ac:dyDescent="0.4">
      <c r="A22" s="83">
        <v>37</v>
      </c>
      <c r="B22" s="69"/>
      <c r="C22" s="61" t="s">
        <v>223</v>
      </c>
      <c r="D22" s="70">
        <f>VLOOKUP($E$6,Data!$A$7:$AL$86,$A22)</f>
        <v>4894</v>
      </c>
      <c r="E22" s="68">
        <v>38</v>
      </c>
      <c r="F22" s="71">
        <f>VLOOKUP($E$6,Data!$A$7:$AL$86,$E22)</f>
        <v>46.935839647070104</v>
      </c>
      <c r="G22" s="72" t="str">
        <f t="shared" si="8"/>
        <v>Persons: 15+</v>
      </c>
      <c r="H22" s="73">
        <f t="shared" si="9"/>
        <v>46.935839647070104</v>
      </c>
      <c r="J22" s="44">
        <v>14</v>
      </c>
      <c r="K22" s="44">
        <v>23</v>
      </c>
      <c r="L22" s="47" t="s">
        <v>235</v>
      </c>
      <c r="N22" s="74">
        <v>14</v>
      </c>
      <c r="O22" s="75" t="s">
        <v>146</v>
      </c>
      <c r="P22" s="47">
        <f>VLOOKUP($N22,Data!$A$7:$AL$85,INDEX('Detail &amp; Comparison'!$K$9:$K$32,'Detail &amp; Comparison'!$Q$6))</f>
        <v>25.996085816624202</v>
      </c>
      <c r="Q22" s="47">
        <f t="shared" si="2"/>
        <v>25.997485816624202</v>
      </c>
      <c r="R22" s="44">
        <f t="shared" si="3"/>
        <v>52</v>
      </c>
      <c r="S22" s="47" t="str">
        <f t="shared" si="4"/>
        <v>Benalla</v>
      </c>
      <c r="T22" s="47">
        <f t="shared" si="5"/>
        <v>34.940792860820316</v>
      </c>
    </row>
    <row r="23" spans="1:20" x14ac:dyDescent="0.4">
      <c r="A23" s="39"/>
      <c r="G23" s="27"/>
      <c r="H23" s="27"/>
      <c r="J23" s="44">
        <v>15</v>
      </c>
      <c r="K23" s="44">
        <v>25</v>
      </c>
      <c r="L23" s="47" t="s">
        <v>236</v>
      </c>
      <c r="N23" s="74">
        <v>15</v>
      </c>
      <c r="O23" s="75" t="s">
        <v>147</v>
      </c>
      <c r="P23" s="47">
        <f>VLOOKUP($N23,Data!$A$7:$AL$85,INDEX('Detail &amp; Comparison'!$K$9:$K$32,'Detail &amp; Comparison'!$Q$6))</f>
        <v>43.223511793335831</v>
      </c>
      <c r="Q23" s="47">
        <f t="shared" si="2"/>
        <v>43.225011793335831</v>
      </c>
      <c r="R23" s="44">
        <f t="shared" si="3"/>
        <v>1</v>
      </c>
      <c r="S23" s="47" t="str">
        <f t="shared" si="4"/>
        <v>Wellington</v>
      </c>
      <c r="T23" s="47">
        <f t="shared" si="5"/>
        <v>34.765715611227094</v>
      </c>
    </row>
    <row r="24" spans="1:20" ht="13.9" x14ac:dyDescent="0.4">
      <c r="A24" s="39"/>
      <c r="C24" s="61" t="s">
        <v>237</v>
      </c>
      <c r="E24" s="62">
        <v>2</v>
      </c>
      <c r="J24" s="44">
        <v>16</v>
      </c>
      <c r="K24" s="44">
        <v>26</v>
      </c>
      <c r="L24" s="47" t="s">
        <v>238</v>
      </c>
      <c r="N24" s="74">
        <v>16</v>
      </c>
      <c r="O24" s="75" t="s">
        <v>148</v>
      </c>
      <c r="P24" s="47">
        <f>VLOOKUP($N24,Data!$A$7:$AL$85,INDEX('Detail &amp; Comparison'!$K$9:$K$32,'Detail &amp; Comparison'!$Q$6))</f>
        <v>32.52181901699587</v>
      </c>
      <c r="Q24" s="47">
        <f t="shared" si="2"/>
        <v>32.523419016995874</v>
      </c>
      <c r="R24" s="44">
        <f t="shared" si="3"/>
        <v>28</v>
      </c>
      <c r="S24" s="47" t="str">
        <f t="shared" si="4"/>
        <v>Greater Shepparton</v>
      </c>
      <c r="T24" s="47">
        <f t="shared" si="5"/>
        <v>34.737130768628063</v>
      </c>
    </row>
    <row r="25" spans="1:20" x14ac:dyDescent="0.4">
      <c r="J25" s="44">
        <v>17</v>
      </c>
      <c r="K25" s="44">
        <v>28</v>
      </c>
      <c r="L25" s="47" t="s">
        <v>239</v>
      </c>
      <c r="N25" s="74">
        <v>17</v>
      </c>
      <c r="O25" s="75" t="s">
        <v>149</v>
      </c>
      <c r="P25" s="47">
        <f>VLOOKUP($N25,Data!$A$7:$AL$85,INDEX('Detail &amp; Comparison'!$K$9:$K$32,'Detail &amp; Comparison'!$Q$6))</f>
        <v>33.246626564786212</v>
      </c>
      <c r="Q25" s="47">
        <f t="shared" si="2"/>
        <v>33.248326564786211</v>
      </c>
      <c r="R25" s="44">
        <f t="shared" si="3"/>
        <v>24</v>
      </c>
      <c r="S25" s="47" t="str">
        <f t="shared" si="4"/>
        <v>Towong</v>
      </c>
      <c r="T25" s="47">
        <f t="shared" si="5"/>
        <v>34.621920135938829</v>
      </c>
    </row>
    <row r="26" spans="1:20" x14ac:dyDescent="0.4">
      <c r="J26" s="44">
        <v>18</v>
      </c>
      <c r="K26" s="44">
        <v>29</v>
      </c>
      <c r="L26" s="47" t="s">
        <v>240</v>
      </c>
      <c r="N26" s="74">
        <v>18</v>
      </c>
      <c r="O26" s="75" t="s">
        <v>150</v>
      </c>
      <c r="P26" s="47">
        <f>VLOOKUP($N26,Data!$A$7:$AL$85,INDEX('Detail &amp; Comparison'!$K$9:$K$32,'Detail &amp; Comparison'!$Q$6))</f>
        <v>20.341984929477682</v>
      </c>
      <c r="Q26" s="47">
        <f t="shared" si="2"/>
        <v>20.343784929477682</v>
      </c>
      <c r="R26" s="44">
        <f t="shared" si="3"/>
        <v>64</v>
      </c>
      <c r="S26" s="47" t="str">
        <f t="shared" si="4"/>
        <v>Buloke</v>
      </c>
      <c r="T26" s="47">
        <f t="shared" si="5"/>
        <v>34.576568670469506</v>
      </c>
    </row>
    <row r="27" spans="1:20" x14ac:dyDescent="0.4">
      <c r="J27" s="44">
        <v>19</v>
      </c>
      <c r="K27" s="44">
        <v>31</v>
      </c>
      <c r="L27" s="47" t="s">
        <v>241</v>
      </c>
      <c r="N27" s="74">
        <v>19</v>
      </c>
      <c r="O27" s="75" t="s">
        <v>151</v>
      </c>
      <c r="P27" s="47">
        <f>VLOOKUP($N27,Data!$A$7:$AL$85,INDEX('Detail &amp; Comparison'!$K$9:$K$32,'Detail &amp; Comparison'!$Q$6))</f>
        <v>36.515277489087502</v>
      </c>
      <c r="Q27" s="47">
        <f t="shared" si="2"/>
        <v>36.517177489087501</v>
      </c>
      <c r="R27" s="44">
        <f t="shared" si="3"/>
        <v>11</v>
      </c>
      <c r="S27" s="47" t="str">
        <f t="shared" si="4"/>
        <v>Swan Hill</v>
      </c>
      <c r="T27" s="47">
        <f t="shared" si="5"/>
        <v>34.503073770491802</v>
      </c>
    </row>
    <row r="28" spans="1:20" x14ac:dyDescent="0.4">
      <c r="J28" s="44">
        <v>20</v>
      </c>
      <c r="K28" s="44">
        <v>32</v>
      </c>
      <c r="L28" s="47" t="s">
        <v>242</v>
      </c>
      <c r="N28" s="74">
        <v>20</v>
      </c>
      <c r="O28" s="75" t="s">
        <v>152</v>
      </c>
      <c r="P28" s="47">
        <f>VLOOKUP($N28,Data!$A$7:$AL$85,INDEX('Detail &amp; Comparison'!$K$9:$K$32,'Detail &amp; Comparison'!$Q$6))</f>
        <v>27.469208798006079</v>
      </c>
      <c r="Q28" s="47">
        <f t="shared" si="2"/>
        <v>27.471208798006078</v>
      </c>
      <c r="R28" s="44">
        <f t="shared" si="3"/>
        <v>46</v>
      </c>
      <c r="S28" s="47" t="str">
        <f t="shared" si="4"/>
        <v>Wodonga</v>
      </c>
      <c r="T28" s="47">
        <f t="shared" si="5"/>
        <v>34.337241830843404</v>
      </c>
    </row>
    <row r="29" spans="1:20" x14ac:dyDescent="0.4">
      <c r="J29" s="44">
        <v>21</v>
      </c>
      <c r="K29" s="44">
        <v>34</v>
      </c>
      <c r="L29" s="47" t="s">
        <v>243</v>
      </c>
      <c r="N29" s="74">
        <v>21</v>
      </c>
      <c r="O29" s="75" t="s">
        <v>153</v>
      </c>
      <c r="P29" s="47">
        <f>VLOOKUP($N29,Data!$A$7:$AL$85,INDEX('Detail &amp; Comparison'!$K$9:$K$32,'Detail &amp; Comparison'!$Q$6))</f>
        <v>41.619907294462067</v>
      </c>
      <c r="Q29" s="47">
        <f t="shared" si="2"/>
        <v>41.622007294462065</v>
      </c>
      <c r="R29" s="44">
        <f t="shared" si="3"/>
        <v>2</v>
      </c>
      <c r="S29" s="47" t="str">
        <f t="shared" si="4"/>
        <v>Ararat</v>
      </c>
      <c r="T29" s="47">
        <f t="shared" si="5"/>
        <v>33.884677234091434</v>
      </c>
    </row>
    <row r="30" spans="1:20" x14ac:dyDescent="0.4">
      <c r="J30" s="44">
        <v>22</v>
      </c>
      <c r="K30" s="44">
        <v>35</v>
      </c>
      <c r="L30" s="47" t="s">
        <v>244</v>
      </c>
      <c r="N30" s="74">
        <v>22</v>
      </c>
      <c r="O30" s="75" t="s">
        <v>154</v>
      </c>
      <c r="P30" s="47">
        <f>VLOOKUP($N30,Data!$A$7:$AL$85,INDEX('Detail &amp; Comparison'!$K$9:$K$32,'Detail &amp; Comparison'!$Q$6))</f>
        <v>13.500743865156048</v>
      </c>
      <c r="Q30" s="47">
        <f t="shared" si="2"/>
        <v>13.502943865156048</v>
      </c>
      <c r="R30" s="44">
        <f t="shared" si="3"/>
        <v>74</v>
      </c>
      <c r="S30" s="47" t="str">
        <f t="shared" si="4"/>
        <v>West Wimmera</v>
      </c>
      <c r="T30" s="47">
        <f t="shared" si="5"/>
        <v>33.445265278710544</v>
      </c>
    </row>
    <row r="31" spans="1:20" x14ac:dyDescent="0.4">
      <c r="J31" s="44">
        <v>23</v>
      </c>
      <c r="K31" s="44">
        <v>37</v>
      </c>
      <c r="L31" s="47" t="s">
        <v>245</v>
      </c>
      <c r="N31" s="74">
        <v>23</v>
      </c>
      <c r="O31" s="75" t="s">
        <v>155</v>
      </c>
      <c r="P31" s="47">
        <f>VLOOKUP($N31,Data!$A$7:$AL$85,INDEX('Detail &amp; Comparison'!$K$9:$K$32,'Detail &amp; Comparison'!$Q$6))</f>
        <v>36.565272496831433</v>
      </c>
      <c r="Q31" s="47">
        <f t="shared" si="2"/>
        <v>36.567572496831431</v>
      </c>
      <c r="R31" s="44">
        <f t="shared" si="3"/>
        <v>10</v>
      </c>
      <c r="S31" s="47" t="str">
        <f t="shared" si="4"/>
        <v>Strathbogie</v>
      </c>
      <c r="T31" s="47">
        <f t="shared" si="5"/>
        <v>33.378046054102398</v>
      </c>
    </row>
    <row r="32" spans="1:20" x14ac:dyDescent="0.4">
      <c r="J32" s="44">
        <v>24</v>
      </c>
      <c r="K32" s="44">
        <v>38</v>
      </c>
      <c r="L32" s="47" t="s">
        <v>246</v>
      </c>
      <c r="N32" s="74">
        <v>24</v>
      </c>
      <c r="O32" s="75" t="s">
        <v>156</v>
      </c>
      <c r="P32" s="47">
        <f>VLOOKUP($N32,Data!$A$7:$AL$85,INDEX('Detail &amp; Comparison'!$K$9:$K$32,'Detail &amp; Comparison'!$Q$6))</f>
        <v>27.716186252771617</v>
      </c>
      <c r="Q32" s="47">
        <f t="shared" si="2"/>
        <v>27.718586252771619</v>
      </c>
      <c r="R32" s="44">
        <f t="shared" si="3"/>
        <v>45</v>
      </c>
      <c r="S32" s="47" t="str">
        <f t="shared" si="4"/>
        <v>Corangamite</v>
      </c>
      <c r="T32" s="47">
        <f t="shared" si="5"/>
        <v>33.246626564786212</v>
      </c>
    </row>
    <row r="33" spans="3:20" x14ac:dyDescent="0.4">
      <c r="K33" s="44"/>
      <c r="N33" s="74">
        <v>25</v>
      </c>
      <c r="O33" s="75" t="s">
        <v>157</v>
      </c>
      <c r="P33" s="47">
        <f>VLOOKUP($N33,Data!$A$7:$AL$85,INDEX('Detail &amp; Comparison'!$K$9:$K$32,'Detail &amp; Comparison'!$Q$6))</f>
        <v>32.026920031670628</v>
      </c>
      <c r="Q33" s="47">
        <f t="shared" si="2"/>
        <v>32.029420031670625</v>
      </c>
      <c r="R33" s="44">
        <f t="shared" si="3"/>
        <v>30</v>
      </c>
      <c r="S33" s="47" t="str">
        <f t="shared" si="4"/>
        <v>Bass Coast</v>
      </c>
      <c r="T33" s="47">
        <f t="shared" si="5"/>
        <v>33.020877716233485</v>
      </c>
    </row>
    <row r="34" spans="3:20" x14ac:dyDescent="0.4">
      <c r="K34" s="44"/>
      <c r="N34" s="74">
        <v>26</v>
      </c>
      <c r="O34" s="75" t="s">
        <v>158</v>
      </c>
      <c r="P34" s="47">
        <f>VLOOKUP($N34,Data!$A$7:$AL$85,INDEX('Detail &amp; Comparison'!$K$9:$K$32,'Detail &amp; Comparison'!$Q$6))</f>
        <v>31.86078087227208</v>
      </c>
      <c r="Q34" s="47">
        <f t="shared" si="2"/>
        <v>31.863380872272081</v>
      </c>
      <c r="R34" s="44">
        <f t="shared" si="3"/>
        <v>31</v>
      </c>
      <c r="S34" s="47" t="str">
        <f t="shared" si="4"/>
        <v>Horsham</v>
      </c>
      <c r="T34" s="47">
        <f t="shared" si="5"/>
        <v>32.813669244200547</v>
      </c>
    </row>
    <row r="35" spans="3:20" x14ac:dyDescent="0.4">
      <c r="K35" s="44"/>
      <c r="N35" s="74">
        <v>27</v>
      </c>
      <c r="O35" s="75" t="s">
        <v>159</v>
      </c>
      <c r="P35" s="47">
        <f>VLOOKUP($N35,Data!$A$7:$AL$85,INDEX('Detail &amp; Comparison'!$K$9:$K$32,'Detail &amp; Comparison'!$Q$6))</f>
        <v>27.01003760671248</v>
      </c>
      <c r="Q35" s="47">
        <f t="shared" si="2"/>
        <v>27.012737606712481</v>
      </c>
      <c r="R35" s="44">
        <f t="shared" si="3"/>
        <v>48</v>
      </c>
      <c r="S35" s="47" t="str">
        <f t="shared" si="4"/>
        <v>Southern Grampians</v>
      </c>
      <c r="T35" s="47">
        <f t="shared" si="5"/>
        <v>32.58272058823529</v>
      </c>
    </row>
    <row r="36" spans="3:20" x14ac:dyDescent="0.4">
      <c r="K36" s="44"/>
      <c r="N36" s="74">
        <v>28</v>
      </c>
      <c r="O36" s="75" t="s">
        <v>160</v>
      </c>
      <c r="P36" s="47">
        <f>VLOOKUP($N36,Data!$A$7:$AL$85,INDEX('Detail &amp; Comparison'!$K$9:$K$32,'Detail &amp; Comparison'!$Q$6))</f>
        <v>34.737130768628063</v>
      </c>
      <c r="Q36" s="47">
        <f t="shared" si="2"/>
        <v>34.739930768628064</v>
      </c>
      <c r="R36" s="44">
        <f t="shared" si="3"/>
        <v>16</v>
      </c>
      <c r="S36" s="47" t="str">
        <f t="shared" si="4"/>
        <v>Colac-Otway</v>
      </c>
      <c r="T36" s="47">
        <f t="shared" si="5"/>
        <v>32.52181901699587</v>
      </c>
    </row>
    <row r="37" spans="3:20" x14ac:dyDescent="0.4">
      <c r="N37" s="74">
        <v>29</v>
      </c>
      <c r="O37" s="75" t="s">
        <v>161</v>
      </c>
      <c r="P37" s="47">
        <f>VLOOKUP($N37,Data!$A$7:$AL$85,INDEX('Detail &amp; Comparison'!$K$9:$K$32,'Detail &amp; Comparison'!$Q$6))</f>
        <v>26.780325890162942</v>
      </c>
      <c r="Q37" s="47">
        <f t="shared" si="2"/>
        <v>26.783225890162942</v>
      </c>
      <c r="R37" s="44">
        <f t="shared" si="3"/>
        <v>49</v>
      </c>
      <c r="S37" s="47" t="str">
        <f t="shared" si="4"/>
        <v>Wangaratta</v>
      </c>
      <c r="T37" s="47">
        <f t="shared" si="5"/>
        <v>32.497897392767037</v>
      </c>
    </row>
    <row r="38" spans="3:20" x14ac:dyDescent="0.4">
      <c r="N38" s="74">
        <v>30</v>
      </c>
      <c r="O38" s="75" t="s">
        <v>162</v>
      </c>
      <c r="P38" s="47">
        <f>VLOOKUP($N38,Data!$A$7:$AL$85,INDEX('Detail &amp; Comparison'!$K$9:$K$32,'Detail &amp; Comparison'!$Q$6))</f>
        <v>38.121295029639761</v>
      </c>
      <c r="Q38" s="47">
        <f t="shared" si="2"/>
        <v>38.124295029639761</v>
      </c>
      <c r="R38" s="44">
        <f t="shared" si="3"/>
        <v>7</v>
      </c>
      <c r="S38" s="47" t="str">
        <f t="shared" si="4"/>
        <v>Greater Bendigo</v>
      </c>
      <c r="T38" s="47">
        <f t="shared" si="5"/>
        <v>32.026920031670628</v>
      </c>
    </row>
    <row r="39" spans="3:20" x14ac:dyDescent="0.4">
      <c r="N39" s="74">
        <v>31</v>
      </c>
      <c r="O39" s="75" t="s">
        <v>163</v>
      </c>
      <c r="P39" s="47">
        <f>VLOOKUP($N39,Data!$A$7:$AL$85,INDEX('Detail &amp; Comparison'!$K$9:$K$32,'Detail &amp; Comparison'!$Q$6))</f>
        <v>23.424193148306369</v>
      </c>
      <c r="Q39" s="47">
        <f t="shared" si="2"/>
        <v>23.427293148306369</v>
      </c>
      <c r="R39" s="44">
        <f t="shared" si="3"/>
        <v>56</v>
      </c>
      <c r="S39" s="47" t="str">
        <f t="shared" si="4"/>
        <v>Greater Dandenong</v>
      </c>
      <c r="T39" s="47">
        <f t="shared" si="5"/>
        <v>31.86078087227208</v>
      </c>
    </row>
    <row r="40" spans="3:20" x14ac:dyDescent="0.4">
      <c r="N40" s="74">
        <v>32</v>
      </c>
      <c r="O40" s="75" t="s">
        <v>164</v>
      </c>
      <c r="P40" s="47">
        <f>VLOOKUP($N40,Data!$A$7:$AL$85,INDEX('Detail &amp; Comparison'!$K$9:$K$32,'Detail &amp; Comparison'!$Q$6))</f>
        <v>32.813669244200547</v>
      </c>
      <c r="Q40" s="47">
        <f t="shared" si="2"/>
        <v>32.816869244200547</v>
      </c>
      <c r="R40" s="44">
        <f t="shared" si="3"/>
        <v>26</v>
      </c>
      <c r="S40" s="47" t="str">
        <f t="shared" si="4"/>
        <v>Baw Baw</v>
      </c>
      <c r="T40" s="47">
        <f t="shared" si="5"/>
        <v>31.79751974932698</v>
      </c>
    </row>
    <row r="41" spans="3:20" x14ac:dyDescent="0.4">
      <c r="N41" s="74">
        <v>33</v>
      </c>
      <c r="O41" s="75" t="s">
        <v>165</v>
      </c>
      <c r="P41" s="47">
        <f>VLOOKUP($N41,Data!$A$7:$AL$85,INDEX('Detail &amp; Comparison'!$K$9:$K$32,'Detail &amp; Comparison'!$Q$6))</f>
        <v>28.644407345575964</v>
      </c>
      <c r="Q41" s="47">
        <f t="shared" si="2"/>
        <v>28.647707345575963</v>
      </c>
      <c r="R41" s="44">
        <f t="shared" si="3"/>
        <v>41</v>
      </c>
      <c r="S41" s="47" t="str">
        <f t="shared" si="4"/>
        <v>Brimbank</v>
      </c>
      <c r="T41" s="47">
        <f t="shared" si="5"/>
        <v>31.467750936777485</v>
      </c>
    </row>
    <row r="42" spans="3:20" x14ac:dyDescent="0.4">
      <c r="N42" s="74">
        <v>34</v>
      </c>
      <c r="O42" s="75" t="s">
        <v>166</v>
      </c>
      <c r="P42" s="47">
        <f>VLOOKUP($N42,Data!$A$7:$AL$85,INDEX('Detail &amp; Comparison'!$K$9:$K$32,'Detail &amp; Comparison'!$Q$6))</f>
        <v>29.360082003221557</v>
      </c>
      <c r="Q42" s="47">
        <f t="shared" si="2"/>
        <v>29.363482003221556</v>
      </c>
      <c r="R42" s="44">
        <f t="shared" si="3"/>
        <v>38</v>
      </c>
      <c r="S42" s="47" t="str">
        <f t="shared" si="4"/>
        <v>South Gippsland</v>
      </c>
      <c r="T42" s="47">
        <f t="shared" si="5"/>
        <v>31.163216097114827</v>
      </c>
    </row>
    <row r="43" spans="3:20" x14ac:dyDescent="0.4">
      <c r="N43" s="74">
        <v>35</v>
      </c>
      <c r="O43" s="75" t="s">
        <v>167</v>
      </c>
      <c r="P43" s="47">
        <f>VLOOKUP($N43,Data!$A$7:$AL$85,INDEX('Detail &amp; Comparison'!$K$9:$K$32,'Detail &amp; Comparison'!$Q$6))</f>
        <v>21.56519603328114</v>
      </c>
      <c r="Q43" s="47">
        <f t="shared" si="2"/>
        <v>21.568696033281139</v>
      </c>
      <c r="R43" s="44">
        <f t="shared" si="3"/>
        <v>60</v>
      </c>
      <c r="S43" s="47" t="str">
        <f t="shared" si="4"/>
        <v>Mitchell</v>
      </c>
      <c r="T43" s="47">
        <f t="shared" si="5"/>
        <v>30.672660490104708</v>
      </c>
    </row>
    <row r="44" spans="3:20" x14ac:dyDescent="0.4">
      <c r="N44" s="74">
        <v>36</v>
      </c>
      <c r="O44" s="75" t="s">
        <v>168</v>
      </c>
      <c r="P44" s="47">
        <f>VLOOKUP($N44,Data!$A$7:$AL$85,INDEX('Detail &amp; Comparison'!$K$9:$K$32,'Detail &amp; Comparison'!$Q$6))</f>
        <v>23.263107969584311</v>
      </c>
      <c r="Q44" s="47">
        <f t="shared" si="2"/>
        <v>23.26670796958431</v>
      </c>
      <c r="R44" s="44">
        <f t="shared" si="3"/>
        <v>57</v>
      </c>
      <c r="S44" s="47" t="str">
        <f t="shared" si="4"/>
        <v>Murrindindi</v>
      </c>
      <c r="T44" s="47">
        <f t="shared" si="5"/>
        <v>30.036566254570786</v>
      </c>
    </row>
    <row r="45" spans="3:20" x14ac:dyDescent="0.4">
      <c r="N45" s="74">
        <v>37</v>
      </c>
      <c r="O45" s="75" t="s">
        <v>169</v>
      </c>
      <c r="P45" s="47">
        <f>VLOOKUP($N45,Data!$A$7:$AL$85,INDEX('Detail &amp; Comparison'!$K$9:$K$32,'Detail &amp; Comparison'!$Q$6))</f>
        <v>37.313532677771086</v>
      </c>
      <c r="Q45" s="47">
        <f t="shared" si="2"/>
        <v>37.317232677771088</v>
      </c>
      <c r="R45" s="44">
        <f t="shared" si="3"/>
        <v>9</v>
      </c>
      <c r="S45" s="47" t="str">
        <f t="shared" si="4"/>
        <v>Warrnambool</v>
      </c>
      <c r="T45" s="47">
        <f t="shared" si="5"/>
        <v>29.869226488592098</v>
      </c>
    </row>
    <row r="46" spans="3:20" x14ac:dyDescent="0.4">
      <c r="N46" s="74">
        <v>38</v>
      </c>
      <c r="O46" s="75" t="s">
        <v>170</v>
      </c>
      <c r="P46" s="47">
        <f>VLOOKUP($N46,Data!$A$7:$AL$85,INDEX('Detail &amp; Comparison'!$K$9:$K$32,'Detail &amp; Comparison'!$Q$6))</f>
        <v>38.55677396533428</v>
      </c>
      <c r="Q46" s="47">
        <f t="shared" si="2"/>
        <v>38.560573965334278</v>
      </c>
      <c r="R46" s="44">
        <f t="shared" si="3"/>
        <v>5</v>
      </c>
      <c r="S46" s="47" t="str">
        <f t="shared" si="4"/>
        <v>Indigo</v>
      </c>
      <c r="T46" s="47">
        <f t="shared" si="5"/>
        <v>29.360082003221557</v>
      </c>
    </row>
    <row r="47" spans="3:20" x14ac:dyDescent="0.4">
      <c r="N47" s="74">
        <v>39</v>
      </c>
      <c r="O47" s="75" t="s">
        <v>171</v>
      </c>
      <c r="P47" s="47">
        <f>VLOOKUP($N47,Data!$A$7:$AL$85,INDEX('Detail &amp; Comparison'!$K$9:$K$32,'Detail &amp; Comparison'!$Q$6))</f>
        <v>22.067644538535209</v>
      </c>
      <c r="Q47" s="47">
        <f t="shared" si="2"/>
        <v>22.07154453853521</v>
      </c>
      <c r="R47" s="44">
        <f t="shared" si="3"/>
        <v>59</v>
      </c>
      <c r="S47" s="47" t="str">
        <f t="shared" si="4"/>
        <v>Ballarat</v>
      </c>
      <c r="T47" s="47">
        <f t="shared" si="5"/>
        <v>28.985348546899981</v>
      </c>
    </row>
    <row r="48" spans="3:20" x14ac:dyDescent="0.4">
      <c r="C48" s="77" t="str">
        <f>IF(E24=1,"Number of persons who left school before completing year 11","Per cent of persons who left school before completing year 11")</f>
        <v>Per cent of persons who left school before completing year 11</v>
      </c>
      <c r="N48" s="74">
        <v>40</v>
      </c>
      <c r="O48" s="75" t="s">
        <v>172</v>
      </c>
      <c r="P48" s="47">
        <f>VLOOKUP($N48,Data!$A$7:$AL$85,INDEX('Detail &amp; Comparison'!$K$9:$K$32,'Detail &amp; Comparison'!$Q$6))</f>
        <v>20.527511984568079</v>
      </c>
      <c r="Q48" s="47">
        <f t="shared" si="2"/>
        <v>20.53151198456808</v>
      </c>
      <c r="R48" s="44">
        <f t="shared" si="3"/>
        <v>63</v>
      </c>
      <c r="S48" s="47" t="str">
        <f t="shared" si="4"/>
        <v>Mansfield</v>
      </c>
      <c r="T48" s="47">
        <f t="shared" si="5"/>
        <v>28.957528957528954</v>
      </c>
    </row>
    <row r="49" spans="14:20" x14ac:dyDescent="0.4">
      <c r="N49" s="74">
        <v>41</v>
      </c>
      <c r="O49" s="75" t="s">
        <v>173</v>
      </c>
      <c r="P49" s="47">
        <f>VLOOKUP($N49,Data!$A$7:$AL$85,INDEX('Detail &amp; Comparison'!$K$9:$K$32,'Detail &amp; Comparison'!$Q$6))</f>
        <v>28.957528957528954</v>
      </c>
      <c r="Q49" s="47">
        <f t="shared" si="2"/>
        <v>28.961628957528955</v>
      </c>
      <c r="R49" s="44">
        <f t="shared" si="3"/>
        <v>40</v>
      </c>
      <c r="S49" s="47" t="str">
        <f t="shared" si="4"/>
        <v>Hume</v>
      </c>
      <c r="T49" s="47">
        <f t="shared" si="5"/>
        <v>28.644407345575964</v>
      </c>
    </row>
    <row r="50" spans="14:20" x14ac:dyDescent="0.4">
      <c r="N50" s="74">
        <v>42</v>
      </c>
      <c r="O50" s="75" t="s">
        <v>174</v>
      </c>
      <c r="P50" s="47">
        <f>VLOOKUP($N50,Data!$A$7:$AL$85,INDEX('Detail &amp; Comparison'!$K$9:$K$32,'Detail &amp; Comparison'!$Q$6))</f>
        <v>18.021648332254838</v>
      </c>
      <c r="Q50" s="47">
        <f t="shared" si="2"/>
        <v>18.025848332254839</v>
      </c>
      <c r="R50" s="44">
        <f t="shared" si="3"/>
        <v>69</v>
      </c>
      <c r="S50" s="47" t="str">
        <f t="shared" si="4"/>
        <v>Moorabool</v>
      </c>
      <c r="T50" s="47">
        <f t="shared" si="5"/>
        <v>28.631710016602103</v>
      </c>
    </row>
    <row r="51" spans="14:20" x14ac:dyDescent="0.4">
      <c r="N51" s="74">
        <v>43</v>
      </c>
      <c r="O51" s="75" t="s">
        <v>175</v>
      </c>
      <c r="P51" s="47">
        <f>VLOOKUP($N51,Data!$A$7:$AL$85,INDEX('Detail &amp; Comparison'!$K$9:$K$32,'Detail &amp; Comparison'!$Q$6))</f>
        <v>22.267704511230356</v>
      </c>
      <c r="Q51" s="47">
        <f t="shared" si="2"/>
        <v>22.272004511230357</v>
      </c>
      <c r="R51" s="44">
        <f t="shared" si="3"/>
        <v>58</v>
      </c>
      <c r="S51" s="47" t="str">
        <f t="shared" si="4"/>
        <v>Alpine</v>
      </c>
      <c r="T51" s="47">
        <f t="shared" si="5"/>
        <v>28.193325661680092</v>
      </c>
    </row>
    <row r="52" spans="14:20" x14ac:dyDescent="0.4">
      <c r="N52" s="74">
        <v>44</v>
      </c>
      <c r="O52" s="75" t="s">
        <v>176</v>
      </c>
      <c r="P52" s="47">
        <f>VLOOKUP($N52,Data!$A$7:$AL$85,INDEX('Detail &amp; Comparison'!$K$9:$K$32,'Detail &amp; Comparison'!$Q$6))</f>
        <v>6.7864086658642711</v>
      </c>
      <c r="Q52" s="47">
        <f t="shared" si="2"/>
        <v>6.7908086658642715</v>
      </c>
      <c r="R52" s="44">
        <f t="shared" si="3"/>
        <v>79</v>
      </c>
      <c r="S52" s="47" t="str">
        <f t="shared" si="4"/>
        <v>Moyne</v>
      </c>
      <c r="T52" s="47">
        <f t="shared" si="5"/>
        <v>28.009084027252079</v>
      </c>
    </row>
    <row r="53" spans="14:20" x14ac:dyDescent="0.4">
      <c r="N53" s="74">
        <v>45</v>
      </c>
      <c r="O53" s="75" t="s">
        <v>177</v>
      </c>
      <c r="P53" s="47">
        <f>VLOOKUP($N53,Data!$A$7:$AL$85,INDEX('Detail &amp; Comparison'!$K$9:$K$32,'Detail &amp; Comparison'!$Q$6))</f>
        <v>25.463410075080223</v>
      </c>
      <c r="Q53" s="47">
        <f t="shared" si="2"/>
        <v>25.467910075080223</v>
      </c>
      <c r="R53" s="44">
        <f t="shared" si="3"/>
        <v>54</v>
      </c>
      <c r="S53" s="47" t="str">
        <f t="shared" si="4"/>
        <v>Golden Plains</v>
      </c>
      <c r="T53" s="47">
        <f t="shared" si="5"/>
        <v>27.716186252771617</v>
      </c>
    </row>
    <row r="54" spans="14:20" x14ac:dyDescent="0.4">
      <c r="N54" s="74">
        <v>46</v>
      </c>
      <c r="O54" s="75" t="s">
        <v>178</v>
      </c>
      <c r="P54" s="47">
        <f>VLOOKUP($N54,Data!$A$7:$AL$85,INDEX('Detail &amp; Comparison'!$K$9:$K$32,'Detail &amp; Comparison'!$Q$6))</f>
        <v>38.564459930313589</v>
      </c>
      <c r="Q54" s="47">
        <f t="shared" si="2"/>
        <v>38.569059930313593</v>
      </c>
      <c r="R54" s="44">
        <f t="shared" si="3"/>
        <v>4</v>
      </c>
      <c r="S54" s="47" t="str">
        <f t="shared" si="4"/>
        <v>Frankston</v>
      </c>
      <c r="T54" s="47">
        <f t="shared" si="5"/>
        <v>27.469208798006079</v>
      </c>
    </row>
    <row r="55" spans="14:20" x14ac:dyDescent="0.4">
      <c r="N55" s="74">
        <v>47</v>
      </c>
      <c r="O55" s="75" t="s">
        <v>179</v>
      </c>
      <c r="P55" s="47">
        <f>VLOOKUP($N55,Data!$A$7:$AL$85,INDEX('Detail &amp; Comparison'!$K$9:$K$32,'Detail &amp; Comparison'!$Q$6))</f>
        <v>30.672660490104708</v>
      </c>
      <c r="Q55" s="47">
        <f t="shared" si="2"/>
        <v>30.677360490104707</v>
      </c>
      <c r="R55" s="44">
        <f t="shared" si="3"/>
        <v>35</v>
      </c>
      <c r="S55" s="47" t="str">
        <f t="shared" si="4"/>
        <v>Mornington Peninsula</v>
      </c>
      <c r="T55" s="47">
        <f t="shared" si="5"/>
        <v>27.234085765682121</v>
      </c>
    </row>
    <row r="56" spans="14:20" x14ac:dyDescent="0.4">
      <c r="N56" s="74">
        <v>48</v>
      </c>
      <c r="O56" s="75" t="s">
        <v>180</v>
      </c>
      <c r="P56" s="47">
        <f>VLOOKUP($N56,Data!$A$7:$AL$85,INDEX('Detail &amp; Comparison'!$K$9:$K$32,'Detail &amp; Comparison'!$Q$6))</f>
        <v>39.447107155083877</v>
      </c>
      <c r="Q56" s="47">
        <f t="shared" si="2"/>
        <v>39.45190715508388</v>
      </c>
      <c r="R56" s="44">
        <f t="shared" si="3"/>
        <v>3</v>
      </c>
      <c r="S56" s="47" t="str">
        <f t="shared" si="4"/>
        <v>Greater Geelong</v>
      </c>
      <c r="T56" s="47">
        <f t="shared" si="5"/>
        <v>27.01003760671248</v>
      </c>
    </row>
    <row r="57" spans="14:20" x14ac:dyDescent="0.4">
      <c r="N57" s="74">
        <v>49</v>
      </c>
      <c r="O57" s="75" t="s">
        <v>181</v>
      </c>
      <c r="P57" s="47">
        <f>VLOOKUP($N57,Data!$A$7:$AL$85,INDEX('Detail &amp; Comparison'!$K$9:$K$32,'Detail &amp; Comparison'!$Q$6))</f>
        <v>18.326822074461205</v>
      </c>
      <c r="Q57" s="47">
        <f t="shared" si="2"/>
        <v>18.331722074461204</v>
      </c>
      <c r="R57" s="44">
        <f t="shared" si="3"/>
        <v>67</v>
      </c>
      <c r="S57" s="47" t="str">
        <f t="shared" si="4"/>
        <v>Hepburn</v>
      </c>
      <c r="T57" s="47">
        <f t="shared" si="5"/>
        <v>26.780325890162942</v>
      </c>
    </row>
    <row r="58" spans="14:20" x14ac:dyDescent="0.4">
      <c r="N58" s="74">
        <v>50</v>
      </c>
      <c r="O58" s="75" t="s">
        <v>182</v>
      </c>
      <c r="P58" s="47">
        <f>VLOOKUP($N58,Data!$A$7:$AL$85,INDEX('Detail &amp; Comparison'!$K$9:$K$32,'Detail &amp; Comparison'!$Q$6))</f>
        <v>20.694691138740872</v>
      </c>
      <c r="Q58" s="47">
        <f t="shared" si="2"/>
        <v>20.699691138740871</v>
      </c>
      <c r="R58" s="44">
        <f t="shared" si="3"/>
        <v>62</v>
      </c>
      <c r="S58" s="47" t="str">
        <f t="shared" si="4"/>
        <v>Cardinia</v>
      </c>
      <c r="T58" s="47">
        <f t="shared" si="5"/>
        <v>26.779284889382033</v>
      </c>
    </row>
    <row r="59" spans="14:20" x14ac:dyDescent="0.4">
      <c r="N59" s="74">
        <v>51</v>
      </c>
      <c r="O59" s="75" t="s">
        <v>183</v>
      </c>
      <c r="P59" s="47">
        <f>VLOOKUP($N59,Data!$A$7:$AL$85,INDEX('Detail &amp; Comparison'!$K$9:$K$32,'Detail &amp; Comparison'!$Q$6))</f>
        <v>28.631710016602103</v>
      </c>
      <c r="Q59" s="47">
        <f t="shared" si="2"/>
        <v>28.636810016602102</v>
      </c>
      <c r="R59" s="44">
        <f t="shared" si="3"/>
        <v>42</v>
      </c>
      <c r="S59" s="47" t="str">
        <f t="shared" si="4"/>
        <v>Whittlesea</v>
      </c>
      <c r="T59" s="47">
        <f t="shared" si="5"/>
        <v>26.307292441920378</v>
      </c>
    </row>
    <row r="60" spans="14:20" x14ac:dyDescent="0.4">
      <c r="N60" s="74">
        <v>52</v>
      </c>
      <c r="O60" s="75" t="s">
        <v>184</v>
      </c>
      <c r="P60" s="47">
        <f>VLOOKUP($N60,Data!$A$7:$AL$85,INDEX('Detail &amp; Comparison'!$K$9:$K$32,'Detail &amp; Comparison'!$Q$6))</f>
        <v>19.150582409543638</v>
      </c>
      <c r="Q60" s="47">
        <f t="shared" si="2"/>
        <v>19.155782409543637</v>
      </c>
      <c r="R60" s="44">
        <f t="shared" si="3"/>
        <v>66</v>
      </c>
      <c r="S60" s="47" t="str">
        <f t="shared" si="4"/>
        <v>Casey</v>
      </c>
      <c r="T60" s="47">
        <f t="shared" si="5"/>
        <v>25.996085816624202</v>
      </c>
    </row>
    <row r="61" spans="14:20" x14ac:dyDescent="0.4">
      <c r="N61" s="74">
        <v>53</v>
      </c>
      <c r="O61" s="75" t="s">
        <v>185</v>
      </c>
      <c r="P61" s="47">
        <f>VLOOKUP($N61,Data!$A$7:$AL$85,INDEX('Detail &amp; Comparison'!$K$9:$K$32,'Detail &amp; Comparison'!$Q$6))</f>
        <v>27.234085765682121</v>
      </c>
      <c r="Q61" s="47">
        <f t="shared" si="2"/>
        <v>27.239385765682119</v>
      </c>
      <c r="R61" s="44">
        <f t="shared" si="3"/>
        <v>47</v>
      </c>
      <c r="S61" s="47" t="str">
        <f t="shared" si="4"/>
        <v>Yarra Ranges</v>
      </c>
      <c r="T61" s="47">
        <f t="shared" si="5"/>
        <v>25.462925657926544</v>
      </c>
    </row>
    <row r="62" spans="14:20" x14ac:dyDescent="0.4">
      <c r="N62" s="74">
        <v>54</v>
      </c>
      <c r="O62" s="75" t="s">
        <v>186</v>
      </c>
      <c r="P62" s="47">
        <f>VLOOKUP($N62,Data!$A$7:$AL$85,INDEX('Detail &amp; Comparison'!$K$9:$K$32,'Detail &amp; Comparison'!$Q$6))</f>
        <v>24.415551943992998</v>
      </c>
      <c r="Q62" s="47">
        <f t="shared" si="2"/>
        <v>24.420951943993</v>
      </c>
      <c r="R62" s="44">
        <f t="shared" si="3"/>
        <v>55</v>
      </c>
      <c r="S62" s="47" t="str">
        <f t="shared" si="4"/>
        <v>Melton</v>
      </c>
      <c r="T62" s="47">
        <f t="shared" si="5"/>
        <v>25.463410075080223</v>
      </c>
    </row>
    <row r="63" spans="14:20" x14ac:dyDescent="0.4">
      <c r="N63" s="74">
        <v>55</v>
      </c>
      <c r="O63" s="75" t="s">
        <v>187</v>
      </c>
      <c r="P63" s="47">
        <f>VLOOKUP($N63,Data!$A$7:$AL$85,INDEX('Detail &amp; Comparison'!$K$9:$K$32,'Detail &amp; Comparison'!$Q$6))</f>
        <v>28.009084027252079</v>
      </c>
      <c r="Q63" s="47">
        <f t="shared" si="2"/>
        <v>28.014584027252081</v>
      </c>
      <c r="R63" s="44">
        <f t="shared" si="3"/>
        <v>44</v>
      </c>
      <c r="S63" s="47" t="str">
        <f t="shared" si="4"/>
        <v>Mount Alexander</v>
      </c>
      <c r="T63" s="47">
        <f t="shared" si="5"/>
        <v>24.415551943992998</v>
      </c>
    </row>
    <row r="64" spans="14:20" x14ac:dyDescent="0.4">
      <c r="N64" s="74">
        <v>56</v>
      </c>
      <c r="O64" s="75" t="s">
        <v>188</v>
      </c>
      <c r="P64" s="47">
        <f>VLOOKUP($N64,Data!$A$7:$AL$85,INDEX('Detail &amp; Comparison'!$K$9:$K$32,'Detail &amp; Comparison'!$Q$6))</f>
        <v>30.036566254570786</v>
      </c>
      <c r="Q64" s="47">
        <f t="shared" si="2"/>
        <v>30.042166254570787</v>
      </c>
      <c r="R64" s="44">
        <f t="shared" si="3"/>
        <v>36</v>
      </c>
      <c r="S64" s="47" t="str">
        <f t="shared" si="4"/>
        <v>Hobsons Bay</v>
      </c>
      <c r="T64" s="47">
        <f t="shared" si="5"/>
        <v>23.424193148306369</v>
      </c>
    </row>
    <row r="65" spans="14:20" x14ac:dyDescent="0.4">
      <c r="N65" s="74">
        <v>57</v>
      </c>
      <c r="O65" s="75" t="s">
        <v>189</v>
      </c>
      <c r="P65" s="47">
        <f>VLOOKUP($N65,Data!$A$7:$AL$85,INDEX('Detail &amp; Comparison'!$K$9:$K$32,'Detail &amp; Comparison'!$Q$6))</f>
        <v>18.213507625272332</v>
      </c>
      <c r="Q65" s="47">
        <f t="shared" si="2"/>
        <v>18.219207625272333</v>
      </c>
      <c r="R65" s="44">
        <f t="shared" si="3"/>
        <v>68</v>
      </c>
      <c r="S65" s="47" t="str">
        <f t="shared" si="4"/>
        <v>Knox</v>
      </c>
      <c r="T65" s="47">
        <f t="shared" si="5"/>
        <v>23.263107969584311</v>
      </c>
    </row>
    <row r="66" spans="14:20" x14ac:dyDescent="0.4">
      <c r="N66" s="74">
        <v>58</v>
      </c>
      <c r="O66" s="75" t="s">
        <v>190</v>
      </c>
      <c r="P66" s="47">
        <f>VLOOKUP($N66,Data!$A$7:$AL$85,INDEX('Detail &amp; Comparison'!$K$9:$K$32,'Detail &amp; Comparison'!$Q$6))</f>
        <v>36.036036036036037</v>
      </c>
      <c r="Q66" s="47">
        <f t="shared" si="2"/>
        <v>36.041836036036038</v>
      </c>
      <c r="R66" s="44">
        <f t="shared" si="3"/>
        <v>13</v>
      </c>
      <c r="S66" s="47" t="str">
        <f t="shared" si="4"/>
        <v>Maroondah</v>
      </c>
      <c r="T66" s="47">
        <f t="shared" si="5"/>
        <v>22.267704511230356</v>
      </c>
    </row>
    <row r="67" spans="14:20" x14ac:dyDescent="0.4">
      <c r="N67" s="74">
        <v>59</v>
      </c>
      <c r="O67" s="75" t="s">
        <v>191</v>
      </c>
      <c r="P67" s="47">
        <f>VLOOKUP($N67,Data!$A$7:$AL$85,INDEX('Detail &amp; Comparison'!$K$9:$K$32,'Detail &amp; Comparison'!$Q$6))</f>
        <v>10.317074862970928</v>
      </c>
      <c r="Q67" s="47">
        <f t="shared" si="2"/>
        <v>10.322974862970929</v>
      </c>
      <c r="R67" s="44">
        <f t="shared" si="3"/>
        <v>77</v>
      </c>
      <c r="S67" s="47" t="str">
        <f t="shared" si="4"/>
        <v>Macedon Ranges</v>
      </c>
      <c r="T67" s="47">
        <f t="shared" si="5"/>
        <v>22.067644538535209</v>
      </c>
    </row>
    <row r="68" spans="14:20" x14ac:dyDescent="0.4">
      <c r="N68" s="74">
        <v>60</v>
      </c>
      <c r="O68" s="75" t="s">
        <v>192</v>
      </c>
      <c r="P68" s="47">
        <f>VLOOKUP($N68,Data!$A$7:$AL$85,INDEX('Detail &amp; Comparison'!$K$9:$K$32,'Detail &amp; Comparison'!$Q$6))</f>
        <v>36.067335243553003</v>
      </c>
      <c r="Q68" s="47">
        <f t="shared" si="2"/>
        <v>36.073335243553004</v>
      </c>
      <c r="R68" s="44">
        <f t="shared" si="3"/>
        <v>12</v>
      </c>
      <c r="S68" s="47" t="str">
        <f t="shared" si="4"/>
        <v>Kingston</v>
      </c>
      <c r="T68" s="47">
        <f t="shared" si="5"/>
        <v>21.56519603328114</v>
      </c>
    </row>
    <row r="69" spans="14:20" x14ac:dyDescent="0.4">
      <c r="N69" s="74">
        <v>61</v>
      </c>
      <c r="O69" s="75" t="s">
        <v>193</v>
      </c>
      <c r="P69" s="47">
        <f>VLOOKUP($N69,Data!$A$7:$AL$85,INDEX('Detail &amp; Comparison'!$K$9:$K$32,'Detail &amp; Comparison'!$Q$6))</f>
        <v>16.689750692520775</v>
      </c>
      <c r="Q69" s="47">
        <f t="shared" si="2"/>
        <v>16.695850692520775</v>
      </c>
      <c r="R69" s="44">
        <f t="shared" si="3"/>
        <v>72</v>
      </c>
      <c r="S69" s="47" t="str">
        <f t="shared" si="4"/>
        <v>Wyndham</v>
      </c>
      <c r="T69" s="47">
        <f t="shared" si="5"/>
        <v>20.954340583970215</v>
      </c>
    </row>
    <row r="70" spans="14:20" x14ac:dyDescent="0.4">
      <c r="N70" s="74">
        <v>62</v>
      </c>
      <c r="O70" s="75" t="s">
        <v>194</v>
      </c>
      <c r="P70" s="47">
        <f>VLOOKUP($N70,Data!$A$7:$AL$85,INDEX('Detail &amp; Comparison'!$K$9:$K$32,'Detail &amp; Comparison'!$Q$6))</f>
        <v>31.163216097114827</v>
      </c>
      <c r="Q70" s="47">
        <f t="shared" si="2"/>
        <v>31.169416097114826</v>
      </c>
      <c r="R70" s="44">
        <f t="shared" si="3"/>
        <v>34</v>
      </c>
      <c r="S70" s="47" t="str">
        <f t="shared" si="4"/>
        <v>Moonee Valley</v>
      </c>
      <c r="T70" s="47">
        <f t="shared" si="5"/>
        <v>20.694691138740872</v>
      </c>
    </row>
    <row r="71" spans="14:20" x14ac:dyDescent="0.4">
      <c r="N71" s="74">
        <v>63</v>
      </c>
      <c r="O71" s="75" t="s">
        <v>195</v>
      </c>
      <c r="P71" s="47">
        <f>VLOOKUP($N71,Data!$A$7:$AL$85,INDEX('Detail &amp; Comparison'!$K$9:$K$32,'Detail &amp; Comparison'!$Q$6))</f>
        <v>32.58272058823529</v>
      </c>
      <c r="Q71" s="47">
        <f t="shared" si="2"/>
        <v>32.589020588235293</v>
      </c>
      <c r="R71" s="44">
        <f t="shared" si="3"/>
        <v>27</v>
      </c>
      <c r="S71" s="47" t="str">
        <f t="shared" si="4"/>
        <v>Manningham</v>
      </c>
      <c r="T71" s="47">
        <f t="shared" si="5"/>
        <v>20.527511984568079</v>
      </c>
    </row>
    <row r="72" spans="14:20" x14ac:dyDescent="0.4">
      <c r="N72" s="74">
        <v>64</v>
      </c>
      <c r="O72" s="75" t="s">
        <v>196</v>
      </c>
      <c r="P72" s="47">
        <f>VLOOKUP($N72,Data!$A$7:$AL$85,INDEX('Detail &amp; Comparison'!$K$9:$K$32,'Detail &amp; Comparison'!$Q$6))</f>
        <v>9.8026913590930729</v>
      </c>
      <c r="Q72" s="47">
        <f t="shared" si="2"/>
        <v>9.8090913590930722</v>
      </c>
      <c r="R72" s="44">
        <f t="shared" si="3"/>
        <v>78</v>
      </c>
      <c r="S72" s="47" t="str">
        <f t="shared" si="4"/>
        <v>Darebin</v>
      </c>
      <c r="T72" s="47">
        <f t="shared" si="5"/>
        <v>20.341984929477682</v>
      </c>
    </row>
    <row r="73" spans="14:20" x14ac:dyDescent="0.4">
      <c r="N73" s="74">
        <v>65</v>
      </c>
      <c r="O73" s="75" t="s">
        <v>197</v>
      </c>
      <c r="P73" s="47">
        <f>VLOOKUP($N73,Data!$A$7:$AL$85,INDEX('Detail &amp; Comparison'!$K$9:$K$32,'Detail &amp; Comparison'!$Q$6))</f>
        <v>33.378046054102398</v>
      </c>
      <c r="Q73" s="47">
        <f t="shared" si="2"/>
        <v>33.384546054102401</v>
      </c>
      <c r="R73" s="44">
        <f t="shared" si="3"/>
        <v>23</v>
      </c>
      <c r="S73" s="47" t="str">
        <f t="shared" si="4"/>
        <v>Banyule</v>
      </c>
      <c r="T73" s="47">
        <f t="shared" si="5"/>
        <v>20.128467265923383</v>
      </c>
    </row>
    <row r="74" spans="14:20" x14ac:dyDescent="0.4">
      <c r="N74" s="74">
        <v>66</v>
      </c>
      <c r="O74" s="75" t="s">
        <v>198</v>
      </c>
      <c r="P74" s="47">
        <f>VLOOKUP($N74,Data!$A$7:$AL$85,INDEX('Detail &amp; Comparison'!$K$9:$K$32,'Detail &amp; Comparison'!$Q$6))</f>
        <v>17.190718110668683</v>
      </c>
      <c r="Q74" s="47">
        <f t="shared" ref="Q74:Q87" si="10">P74+0.0001*N74</f>
        <v>17.197318110668682</v>
      </c>
      <c r="R74" s="44">
        <f t="shared" ref="R74:R87" si="11">RANK(Q74,Q$9:Q$87)</f>
        <v>71</v>
      </c>
      <c r="S74" s="47" t="str">
        <f t="shared" ref="S74:S87" si="12">VLOOKUP(MATCH(N74,R$9:R$87,0),$N$9:$P$87,2)</f>
        <v>Moreland</v>
      </c>
      <c r="T74" s="47">
        <f t="shared" ref="T74:T87" si="13">VLOOKUP(MATCH(N74,R$9:R$87,0),$N$9:$P$87,3)</f>
        <v>19.150582409543638</v>
      </c>
    </row>
    <row r="75" spans="14:20" x14ac:dyDescent="0.4">
      <c r="N75" s="74">
        <v>67</v>
      </c>
      <c r="O75" s="75" t="s">
        <v>199</v>
      </c>
      <c r="P75" s="47">
        <f>VLOOKUP($N75,Data!$A$7:$AL$85,INDEX('Detail &amp; Comparison'!$K$9:$K$32,'Detail &amp; Comparison'!$Q$6))</f>
        <v>34.503073770491802</v>
      </c>
      <c r="Q75" s="47">
        <f t="shared" si="10"/>
        <v>34.509773770491805</v>
      </c>
      <c r="R75" s="44">
        <f t="shared" si="11"/>
        <v>19</v>
      </c>
      <c r="S75" s="47" t="str">
        <f t="shared" si="12"/>
        <v>Monash</v>
      </c>
      <c r="T75" s="47">
        <f t="shared" si="13"/>
        <v>18.326822074461205</v>
      </c>
    </row>
    <row r="76" spans="14:20" x14ac:dyDescent="0.4">
      <c r="N76" s="74">
        <v>68</v>
      </c>
      <c r="O76" s="75" t="s">
        <v>200</v>
      </c>
      <c r="P76" s="47">
        <f>VLOOKUP($N76,Data!$A$7:$AL$85,INDEX('Detail &amp; Comparison'!$K$9:$K$32,'Detail &amp; Comparison'!$Q$6))</f>
        <v>34.621920135938829</v>
      </c>
      <c r="Q76" s="47">
        <f t="shared" si="10"/>
        <v>34.628720135938828</v>
      </c>
      <c r="R76" s="44">
        <f t="shared" si="11"/>
        <v>17</v>
      </c>
      <c r="S76" s="47" t="str">
        <f t="shared" si="12"/>
        <v>Nillumbik</v>
      </c>
      <c r="T76" s="47">
        <f t="shared" si="13"/>
        <v>18.213507625272332</v>
      </c>
    </row>
    <row r="77" spans="14:20" x14ac:dyDescent="0.4">
      <c r="N77" s="74">
        <v>69</v>
      </c>
      <c r="O77" s="75" t="s">
        <v>201</v>
      </c>
      <c r="P77" s="47">
        <f>VLOOKUP($N77,Data!$A$7:$AL$85,INDEX('Detail &amp; Comparison'!$K$9:$K$32,'Detail &amp; Comparison'!$Q$6))</f>
        <v>32.497897392767037</v>
      </c>
      <c r="Q77" s="47">
        <f t="shared" si="10"/>
        <v>32.504797392767038</v>
      </c>
      <c r="R77" s="44">
        <f t="shared" si="11"/>
        <v>29</v>
      </c>
      <c r="S77" s="47" t="str">
        <f t="shared" si="12"/>
        <v>Maribyrnong</v>
      </c>
      <c r="T77" s="47">
        <f t="shared" si="13"/>
        <v>18.021648332254838</v>
      </c>
    </row>
    <row r="78" spans="14:20" x14ac:dyDescent="0.4">
      <c r="N78" s="74">
        <v>70</v>
      </c>
      <c r="O78" s="75" t="s">
        <v>202</v>
      </c>
      <c r="P78" s="47">
        <f>VLOOKUP($N78,Data!$A$7:$AL$85,INDEX('Detail &amp; Comparison'!$K$9:$K$32,'Detail &amp; Comparison'!$Q$6))</f>
        <v>29.869226488592098</v>
      </c>
      <c r="Q78" s="47">
        <f t="shared" si="10"/>
        <v>29.876226488592099</v>
      </c>
      <c r="R78" s="44">
        <f t="shared" si="11"/>
        <v>37</v>
      </c>
      <c r="S78" s="47" t="str">
        <f t="shared" si="12"/>
        <v>Whitehorse</v>
      </c>
      <c r="T78" s="47">
        <f t="shared" si="13"/>
        <v>17.674537115678614</v>
      </c>
    </row>
    <row r="79" spans="14:20" x14ac:dyDescent="0.4">
      <c r="N79" s="74">
        <v>71</v>
      </c>
      <c r="O79" s="75" t="s">
        <v>203</v>
      </c>
      <c r="P79" s="47">
        <f>VLOOKUP($N79,Data!$A$7:$AL$85,INDEX('Detail &amp; Comparison'!$K$9:$K$32,'Detail &amp; Comparison'!$Q$6))</f>
        <v>34.765715611227094</v>
      </c>
      <c r="Q79" s="47">
        <f t="shared" si="10"/>
        <v>34.772815611227095</v>
      </c>
      <c r="R79" s="44">
        <f t="shared" si="11"/>
        <v>15</v>
      </c>
      <c r="S79" s="47" t="str">
        <f t="shared" si="12"/>
        <v>Surf Coast</v>
      </c>
      <c r="T79" s="47">
        <f t="shared" si="13"/>
        <v>17.190718110668683</v>
      </c>
    </row>
    <row r="80" spans="14:20" x14ac:dyDescent="0.4">
      <c r="N80" s="74">
        <v>72</v>
      </c>
      <c r="O80" s="75" t="s">
        <v>204</v>
      </c>
      <c r="P80" s="47">
        <f>VLOOKUP($N80,Data!$A$7:$AL$85,INDEX('Detail &amp; Comparison'!$K$9:$K$32,'Detail &amp; Comparison'!$Q$6))</f>
        <v>33.445265278710544</v>
      </c>
      <c r="Q80" s="47">
        <f t="shared" si="10"/>
        <v>33.452465278710541</v>
      </c>
      <c r="R80" s="44">
        <f t="shared" si="11"/>
        <v>22</v>
      </c>
      <c r="S80" s="47" t="str">
        <f t="shared" si="12"/>
        <v>Queenscliffe (B)</v>
      </c>
      <c r="T80" s="47">
        <f t="shared" si="13"/>
        <v>16.689750692520775</v>
      </c>
    </row>
    <row r="81" spans="14:20" x14ac:dyDescent="0.4">
      <c r="N81" s="74">
        <v>73</v>
      </c>
      <c r="O81" s="75" t="s">
        <v>205</v>
      </c>
      <c r="P81" s="47">
        <f>VLOOKUP($N81,Data!$A$7:$AL$85,INDEX('Detail &amp; Comparison'!$K$9:$K$32,'Detail &amp; Comparison'!$Q$6))</f>
        <v>17.674537115678614</v>
      </c>
      <c r="Q81" s="47">
        <f t="shared" si="10"/>
        <v>17.681837115678615</v>
      </c>
      <c r="R81" s="44">
        <f t="shared" si="11"/>
        <v>70</v>
      </c>
      <c r="S81" s="47" t="str">
        <f t="shared" si="12"/>
        <v>Bayside</v>
      </c>
      <c r="T81" s="47">
        <f t="shared" si="13"/>
        <v>14.808506611785299</v>
      </c>
    </row>
    <row r="82" spans="14:20" x14ac:dyDescent="0.4">
      <c r="N82" s="74">
        <v>74</v>
      </c>
      <c r="O82" s="75" t="s">
        <v>206</v>
      </c>
      <c r="P82" s="47">
        <f>VLOOKUP($N82,Data!$A$7:$AL$85,INDEX('Detail &amp; Comparison'!$K$9:$K$32,'Detail &amp; Comparison'!$Q$6))</f>
        <v>26.307292441920378</v>
      </c>
      <c r="Q82" s="47">
        <f t="shared" si="10"/>
        <v>26.314692441920378</v>
      </c>
      <c r="R82" s="44">
        <f t="shared" si="11"/>
        <v>51</v>
      </c>
      <c r="S82" s="47" t="str">
        <f t="shared" si="12"/>
        <v>Glen Eira</v>
      </c>
      <c r="T82" s="47">
        <f t="shared" si="13"/>
        <v>13.500743865156048</v>
      </c>
    </row>
    <row r="83" spans="14:20" x14ac:dyDescent="0.4">
      <c r="N83" s="74">
        <v>75</v>
      </c>
      <c r="O83" s="75" t="s">
        <v>207</v>
      </c>
      <c r="P83" s="47">
        <f>VLOOKUP($N83,Data!$A$7:$AL$85,INDEX('Detail &amp; Comparison'!$K$9:$K$32,'Detail &amp; Comparison'!$Q$6))</f>
        <v>34.337241830843404</v>
      </c>
      <c r="Q83" s="47">
        <f t="shared" si="10"/>
        <v>34.344741830843404</v>
      </c>
      <c r="R83" s="44">
        <f t="shared" si="11"/>
        <v>20</v>
      </c>
      <c r="S83" s="47" t="str">
        <f t="shared" si="12"/>
        <v>Boroondara</v>
      </c>
      <c r="T83" s="47">
        <f t="shared" si="13"/>
        <v>11.981973155677476</v>
      </c>
    </row>
    <row r="84" spans="14:20" x14ac:dyDescent="0.4">
      <c r="N84" s="74">
        <v>76</v>
      </c>
      <c r="O84" s="75" t="s">
        <v>208</v>
      </c>
      <c r="P84" s="47">
        <f>VLOOKUP($N84,Data!$A$7:$AL$85,INDEX('Detail &amp; Comparison'!$K$9:$K$32,'Detail &amp; Comparison'!$Q$6))</f>
        <v>20.954340583970215</v>
      </c>
      <c r="Q84" s="47">
        <f t="shared" si="10"/>
        <v>20.961940583970215</v>
      </c>
      <c r="R84" s="44">
        <f t="shared" si="11"/>
        <v>61</v>
      </c>
      <c r="S84" s="47" t="str">
        <f t="shared" si="12"/>
        <v>Yarra</v>
      </c>
      <c r="T84" s="47">
        <f t="shared" si="13"/>
        <v>10.874014942175826</v>
      </c>
    </row>
    <row r="85" spans="14:20" x14ac:dyDescent="0.4">
      <c r="N85" s="74">
        <v>77</v>
      </c>
      <c r="O85" s="75" t="s">
        <v>209</v>
      </c>
      <c r="P85" s="47">
        <f>VLOOKUP($N85,Data!$A$7:$AL$85,INDEX('Detail &amp; Comparison'!$K$9:$K$32,'Detail &amp; Comparison'!$Q$6))</f>
        <v>10.874014942175826</v>
      </c>
      <c r="Q85" s="47">
        <f t="shared" si="10"/>
        <v>10.881714942175826</v>
      </c>
      <c r="R85" s="44">
        <f t="shared" si="11"/>
        <v>76</v>
      </c>
      <c r="S85" s="47" t="str">
        <f t="shared" si="12"/>
        <v>Port Phillip</v>
      </c>
      <c r="T85" s="47">
        <f t="shared" si="13"/>
        <v>10.317074862970928</v>
      </c>
    </row>
    <row r="86" spans="14:20" x14ac:dyDescent="0.4">
      <c r="N86" s="74">
        <v>78</v>
      </c>
      <c r="O86" s="75" t="s">
        <v>210</v>
      </c>
      <c r="P86" s="47">
        <f>VLOOKUP($N86,Data!$A$7:$AL$85,INDEX('Detail &amp; Comparison'!$K$9:$K$32,'Detail &amp; Comparison'!$Q$6))</f>
        <v>25.462925657926544</v>
      </c>
      <c r="Q86" s="47">
        <f t="shared" si="10"/>
        <v>25.470725657926543</v>
      </c>
      <c r="R86" s="44">
        <f t="shared" si="11"/>
        <v>53</v>
      </c>
      <c r="S86" s="47" t="str">
        <f t="shared" si="12"/>
        <v>Stonnington</v>
      </c>
      <c r="T86" s="47">
        <f t="shared" si="13"/>
        <v>9.8026913590930729</v>
      </c>
    </row>
    <row r="87" spans="14:20" x14ac:dyDescent="0.4">
      <c r="N87" s="74">
        <v>79</v>
      </c>
      <c r="O87" s="75" t="s">
        <v>211</v>
      </c>
      <c r="P87" s="47">
        <f>VLOOKUP($N87,Data!$A$7:$AL$85,INDEX('Detail &amp; Comparison'!$K$9:$K$32,'Detail &amp; Comparison'!$Q$6))</f>
        <v>38.374443995147594</v>
      </c>
      <c r="Q87" s="47">
        <f t="shared" si="10"/>
        <v>38.382343995147593</v>
      </c>
      <c r="R87" s="44">
        <f t="shared" si="11"/>
        <v>6</v>
      </c>
      <c r="S87" s="47" t="str">
        <f t="shared" si="12"/>
        <v>Melbourne</v>
      </c>
      <c r="T87" s="47">
        <f t="shared" si="13"/>
        <v>6.7864086658642711</v>
      </c>
    </row>
    <row r="88" spans="14:20" x14ac:dyDescent="0.4">
      <c r="N88" s="74"/>
      <c r="O88" s="75"/>
    </row>
  </sheetData>
  <sheetProtection sheet="1" objects="1" scenarios="1"/>
  <mergeCells count="1">
    <mergeCell ref="A1:V1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1314450</xdr:colOff>
                    <xdr:row>4</xdr:row>
                    <xdr:rowOff>114300</xdr:rowOff>
                  </from>
                  <to>
                    <xdr:col>6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0</xdr:colOff>
                    <xdr:row>22</xdr:row>
                    <xdr:rowOff>152400</xdr:rowOff>
                  </from>
                  <to>
                    <xdr:col>5</xdr:col>
                    <xdr:colOff>866775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14</xdr:col>
                    <xdr:colOff>1362075</xdr:colOff>
                    <xdr:row>4</xdr:row>
                    <xdr:rowOff>142875</xdr:rowOff>
                  </from>
                  <to>
                    <xdr:col>17</xdr:col>
                    <xdr:colOff>104775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 Sheet</vt:lpstr>
      <vt:lpstr>Overall</vt:lpstr>
      <vt:lpstr>Data</vt:lpstr>
      <vt:lpstr>Detail &amp; Comparison</vt:lpstr>
      <vt:lpstr>'Detail &amp; Comparison'!Print_Area</vt:lpstr>
      <vt:lpstr>Overall!Print_Area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2017-07-10T22:55:30Z</cp:lastPrinted>
  <dcterms:created xsi:type="dcterms:W3CDTF">2012-11-26T15:34:44Z</dcterms:created>
  <dcterms:modified xsi:type="dcterms:W3CDTF">2022-10-24T07:39:59Z</dcterms:modified>
</cp:coreProperties>
</file>